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to_zošit" defaultThemeVersion="124226"/>
  <bookViews>
    <workbookView xWindow="0" yWindow="0" windowWidth="22512" windowHeight="10152"/>
  </bookViews>
  <sheets>
    <sheet name="Podrobný rozpočet projektu" sheetId="21" r:id="rId1"/>
    <sheet name="Prieskum trhu " sheetId="18" r:id="rId2"/>
    <sheet name="ciselniky" sheetId="3" state="hidden" r:id="rId3"/>
    <sheet name="intenzita" sheetId="4" state="hidden" r:id="rId4"/>
    <sheet name="skupina vydavkov" sheetId="9" state="hidden" r:id="rId5"/>
    <sheet name="Hárok1" sheetId="14" state="hidden" r:id="rId6"/>
  </sheets>
  <externalReferences>
    <externalReference r:id="rId7"/>
  </externalReferences>
  <definedNames>
    <definedName name="Aktivita_2">'skupina vydavkov'!$A$35</definedName>
    <definedName name="aktivita1">'skupina vydavkov'!$A$1:$A$15</definedName>
    <definedName name="aktivita2">'skupina vydavkov'!$A$26:$A$33</definedName>
    <definedName name="DPH" localSheetId="0">'Podrobný rozpočet projektu'!$S$1:$S$3</definedName>
    <definedName name="DPH" localSheetId="1">'[1]Value for Money '!#REF!</definedName>
    <definedName name="DPH">#REF!</definedName>
    <definedName name="ghghjgh" localSheetId="0">#REF!</definedName>
    <definedName name="ghghjgh" localSheetId="1">#REF!</definedName>
    <definedName name="ghghjgh">#REF!</definedName>
    <definedName name="hjkz" localSheetId="0">#REF!</definedName>
    <definedName name="hjkz" localSheetId="1">#REF!</definedName>
    <definedName name="hjkz">#REF!</definedName>
    <definedName name="intenzita" localSheetId="0">#REF!</definedName>
    <definedName name="intenzita">#REF!</definedName>
    <definedName name="intenzita1">Hárok1!$B$2:$B$3</definedName>
    <definedName name="_xlnm.Print_Area" localSheetId="0">'Podrobný rozpočet projektu'!$A$1:$O$78</definedName>
    <definedName name="_xlnm.Print_Area" localSheetId="1">'Prieskum trhu '!$A$1:$J$50</definedName>
    <definedName name="podaktivity">ciselniky!$C$1:$C$6</definedName>
    <definedName name="podporne">ciselniky!$A$13:$A$14</definedName>
    <definedName name="riadenie_projektu">'skupina vydavkov'!$A$19:$A$22</definedName>
    <definedName name="RP">'skupina vydavkov'!$A$37:$A$38</definedName>
    <definedName name="sadzba" localSheetId="0">#REF!</definedName>
    <definedName name="sadzba">#REF!</definedName>
    <definedName name="stanovenie_ceny">ciselniky!$B$1:$B$7</definedName>
    <definedName name="stanovenie_ceny1">ciselniky!$B$1:$B$10</definedName>
    <definedName name="vydavky">ciselniky!$A$1:$A$14</definedName>
  </definedNames>
  <calcPr calcId="145621" calcOnSave="0"/>
  <customWorkbookViews>
    <customWorkbookView name="maros.janovic - osobné zobrazenie" guid="{1247E39F-E8E7-4C3D-B27E-2D2373E01C46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21" l="1"/>
  <c r="H41" i="21" l="1"/>
  <c r="H31" i="21"/>
  <c r="G28" i="21"/>
  <c r="F47" i="21" l="1"/>
  <c r="F46" i="21"/>
  <c r="F45" i="21"/>
  <c r="F44" i="21"/>
  <c r="F43" i="21"/>
  <c r="H43" i="21" s="1"/>
  <c r="F37" i="21"/>
  <c r="F36" i="21"/>
  <c r="F35" i="21"/>
  <c r="F34" i="21"/>
  <c r="F33" i="21"/>
  <c r="H33" i="21"/>
  <c r="L33" i="21" s="1"/>
  <c r="F27" i="21"/>
  <c r="H27" i="21" s="1"/>
  <c r="L27" i="21" s="1"/>
  <c r="F26" i="21"/>
  <c r="H26" i="21" s="1"/>
  <c r="L26" i="21" s="1"/>
  <c r="F25" i="21"/>
  <c r="H25" i="21" s="1"/>
  <c r="L25" i="21" s="1"/>
  <c r="F24" i="21"/>
  <c r="H24" i="21" s="1"/>
  <c r="L24" i="21" s="1"/>
  <c r="H53" i="21"/>
  <c r="L53" i="21" s="1"/>
  <c r="F54" i="21"/>
  <c r="H54" i="21" s="1"/>
  <c r="L54" i="21" s="1"/>
  <c r="L41" i="21"/>
  <c r="L31" i="21"/>
  <c r="H21" i="21"/>
  <c r="L21" i="21" s="1"/>
  <c r="F38" i="21" l="1"/>
  <c r="F28" i="21"/>
  <c r="F48" i="21"/>
  <c r="H23" i="21"/>
  <c r="H28" i="21" s="1"/>
  <c r="L43" i="21"/>
  <c r="F57" i="21"/>
  <c r="F56" i="21"/>
  <c r="H56" i="21" s="1"/>
  <c r="L56" i="21" s="1"/>
  <c r="F55" i="21"/>
  <c r="H55" i="21" s="1"/>
  <c r="L55" i="21" s="1"/>
  <c r="H47" i="21"/>
  <c r="L47" i="21" s="1"/>
  <c r="H46" i="21"/>
  <c r="L46" i="21" s="1"/>
  <c r="H45" i="21"/>
  <c r="L45" i="21" s="1"/>
  <c r="H44" i="21"/>
  <c r="L44" i="21" s="1"/>
  <c r="H37" i="21"/>
  <c r="L37" i="21" s="1"/>
  <c r="H36" i="21"/>
  <c r="L36" i="21" s="1"/>
  <c r="H35" i="21"/>
  <c r="L35" i="21" s="1"/>
  <c r="H34" i="21"/>
  <c r="L34" i="21" s="1"/>
  <c r="E142" i="18"/>
  <c r="E141" i="18"/>
  <c r="E140" i="18"/>
  <c r="E92" i="18"/>
  <c r="E91" i="18"/>
  <c r="E90" i="18"/>
  <c r="E41" i="18"/>
  <c r="E40" i="18"/>
  <c r="E39" i="18"/>
  <c r="L38" i="21" l="1"/>
  <c r="L23" i="21"/>
  <c r="L28" i="21" s="1"/>
  <c r="F49" i="21"/>
  <c r="F58" i="21"/>
  <c r="H38" i="21"/>
  <c r="L48" i="21"/>
  <c r="H48" i="21"/>
  <c r="H57" i="21"/>
  <c r="L57" i="21" s="1"/>
  <c r="L58" i="21" s="1"/>
  <c r="F59" i="21" l="1"/>
  <c r="H49" i="21"/>
  <c r="H58" i="21"/>
  <c r="L49" i="21"/>
  <c r="L59" i="21" s="1"/>
  <c r="H59" i="21" l="1"/>
</calcChain>
</file>

<file path=xl/comments1.xml><?xml version="1.0" encoding="utf-8"?>
<comments xmlns="http://schemas.openxmlformats.org/spreadsheetml/2006/main">
  <authors>
    <author>Serbinova</author>
    <author>MŽP</author>
    <author>Balalová Danka</author>
    <author>Autor</author>
  </authors>
  <commentList>
    <comment ref="A9" authorId="0">
      <text>
        <r>
          <rPr>
            <sz val="9"/>
            <color indexed="81"/>
            <rFont val="Tahoma"/>
            <family val="2"/>
            <charset val="238"/>
          </rPr>
          <t>Každý záznam z vyhodnotenia prieskumu trhu sa vypracováva samostatne za každú zákazku, ktorá je/bude predmetom samostatného verejného obstarávania. 
V prípade ak je zákazka rozdelená na časti, žiadateľ predkladá len jeden záznam z vyhodnotenia prieskumu trhu v ktorom určí cenu podľa rozdelených častí zákaziek.
V prípade, ak projekt obsahuje viacero zákaziek (podľa tab. č. 12 formulára ŽoNFP), ktoré sú/budú obstarávané prostredníctvom samostatných verejných obstarávaní, žiadateľ v tomto hárku nakopíruje pod seba, očísluje (od 1 po n) a vyplní potrebný počet formulárov záznamu z vyhodnotenia prieskumu trhu podľa pravidla jedno verejné obstarávnanie = jeden prieskum trhu. Ustanovenia o rozdelení zákazky na časti sa použijú pre každý záznam z prieskumu trhu.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>Uveďťe všeobecné pomenovanie predmetu zákazky v súlade s vyhláseným/plánovaným verejným obstarávaním.</t>
        </r>
      </text>
    </comment>
    <comment ref="J19" authorId="2">
      <text>
        <r>
          <rPr>
            <b/>
            <sz val="9"/>
            <color indexed="81"/>
            <rFont val="Segoe UI"/>
            <family val="2"/>
            <charset val="238"/>
          </rPr>
          <t xml:space="preserve">
Poznámka (stĺpec J):
</t>
        </r>
        <r>
          <rPr>
            <sz val="9"/>
            <color indexed="81"/>
            <rFont val="Segoe UI"/>
            <family val="2"/>
            <charset val="238"/>
          </rPr>
          <t>Pole pre uvedenie doplňujúcich informácií k vykonaniu resp. vyhodnodnoteniu prieskumu trhu. 
- V prípade, ak cenová ponuka bola žiadteľovi doručená, avšak cenová ponuka nesplnila požiadavky resp. podmienky prieskumu trhu (v stĺpci I sa uvádza "nie") uveďte nesplnenie ktorých požiadaviek viedlo k vylúčeniu cenovej ponuky z vyhodnotenia prieskumu trhu t.j. cena tejto cenovej ponuky nevstupovala do vyhodnotenia prieskumu trhu.
- V prípade, ak oslovený potenciálny dodávateľ nepredložil cenovú ponuku vôbec, žiadateľ v poznámke zaznamená túto skutočnosť.
- V prípade, ak žiadateľ vykonal prieskum trhu z menej ako 3 cenových ponúk je povinný do poznámky v rámci predmetnej zákazky resp. časti zákazky, uviesť relevantné zdôvodnenie.</t>
        </r>
      </text>
    </comment>
    <comment ref="E38" authorId="3">
      <text>
        <r>
          <rPr>
            <sz val="9"/>
            <color indexed="81"/>
            <rFont val="Segoe UI"/>
            <family val="2"/>
            <charset val="238"/>
          </rPr>
          <t>Žiadateľ prenesie priemernú hodnotu ceny bez DPH za každú časť zákazky do rozpočtu projektu stĺpec F.</t>
        </r>
      </text>
    </comment>
    <comment ref="A60" authorId="0">
      <text>
        <r>
          <rPr>
            <sz val="9"/>
            <color indexed="81"/>
            <rFont val="Tahoma"/>
            <family val="2"/>
            <charset val="238"/>
          </rPr>
          <t>Každý záznam z vyhodnotenia prieskumu trhu sa vypracováva samostatne za každú zákazku, ktorá je/bude predmetom samostatného verejného obstarávania. 
V prípade ak je zákazka rozdelená na časti, žiadateľ predkladá len jeden záznam z vyhodnotenia prieskumu trhu v ktorom určí cenu podľa rozdelených častí zákaziek.
V prípade, ak projekt obsahuje viacero zákaziek (podľa tab. č. 12 formulára ŽoNFP), ktoré sú/budú obstarávané prostredníctvom samostatných verejných obstarávaní, žiadateľ v tomto hárku nakopíruje pod seba, očísluje (od 1 po n) a vyplní potrebný počet formulárov záznamu z vyhodnotenia prieskumu trhu podľa pravidla jedno verejné obstarávnanie = jeden prieskum trhu. Ustanovenia o rozdelení zákazky na časti sa použijú pre každý záznam z prieskumu trhu.</t>
        </r>
      </text>
    </comment>
    <comment ref="C66" authorId="1">
      <text>
        <r>
          <rPr>
            <sz val="9"/>
            <color indexed="81"/>
            <rFont val="Tahoma"/>
            <family val="2"/>
            <charset val="238"/>
          </rPr>
          <t>Uveďťe všeobecné pomenovanie predmetu zákazky v súlade s vyhláseným/plánovaným verejným obstarávaním.</t>
        </r>
      </text>
    </comment>
    <comment ref="J70" authorId="2">
      <text>
        <r>
          <rPr>
            <b/>
            <sz val="9"/>
            <color indexed="81"/>
            <rFont val="Segoe UI"/>
            <family val="2"/>
            <charset val="238"/>
          </rPr>
          <t xml:space="preserve">
Poznámka (stĺpec J):
</t>
        </r>
        <r>
          <rPr>
            <sz val="9"/>
            <color indexed="81"/>
            <rFont val="Segoe UI"/>
            <family val="2"/>
            <charset val="238"/>
          </rPr>
          <t>Pole pre uvedenie doplňujúcich informácií k vykonaniu resp. vyhodnodnoteniu prieskumu trhu. 
- V prípade, ak cenová ponuka bola žiadteľovi doručená, avšak cenová ponuka nesplnila požiadavky resp. podmienky prieskumu trhu (v stĺpci I sa uvádza "nie") uveďte nesplnenie ktorých požiadaviek viedlo k vylúčeniu cenovej ponuky z vyhodnotenia prieskumu trhu t.j. cena tejto cenovej ponuky nevstupovala do vyhodnotenia prieskumu trhu.
- V prípade, ak oslovený potenciálny dodávateľ nepredložil cenovú ponuku vôbec, žiadateľ v poznámke zaznamená túto skutočnosť.
- V prípade, ak žiadateľ vykonal prieskum trhu z menej ako 3 cenových ponúk je povinný do poznámky v rámci predmetnej zákazky resp. časti zákazky, uviesť relevantné zdôvodnenie.</t>
        </r>
      </text>
    </comment>
    <comment ref="E89" authorId="3">
      <text>
        <r>
          <rPr>
            <sz val="9"/>
            <color indexed="81"/>
            <rFont val="Segoe UI"/>
            <family val="2"/>
            <charset val="238"/>
          </rPr>
          <t>Žiadateľ prenesie priemernú hodnotu ceny bez DPH za každú časť zákazky do rozpočtu projektu stĺpec F.</t>
        </r>
      </text>
    </comment>
    <comment ref="A110" authorId="0">
      <text>
        <r>
          <rPr>
            <sz val="9"/>
            <color indexed="81"/>
            <rFont val="Tahoma"/>
            <family val="2"/>
            <charset val="238"/>
          </rPr>
          <t>Každý záznam z vyhodnotenia prieskumu trhu sa vypracováva samostatne za každú zákazku, ktorá je/bude predmetom samostatného verejného obstarávania. 
V prípade ak je zákazka rozdelená na časti, žiadateľ predkladá len jeden záznam z vyhodnotenia prieskumu trhu v ktorom určí cenu podľa rozdelených častí zákaziek.
V prípade, ak projekt obsahuje viacero zákaziek (podľa tab. č. 12 formulára ŽoNFP), ktoré sú/budú obstarávané prostredníctvom samostatných verejných obstarávaní, žiadateľ v tomto hárku nakopíruje pod seba, očísluje (od 1 po n) a vyplní potrebný počet formulárov záznamu z vyhodnotenia prieskumu trhu podľa pravidla jedno verejné obstarávnanie = jeden prieskum trhu. Ustanovenia o rozdelení zákazky na časti sa použijú pre každý záznam z prieskumu trhu.</t>
        </r>
      </text>
    </comment>
    <comment ref="C116" authorId="1">
      <text>
        <r>
          <rPr>
            <sz val="9"/>
            <color indexed="81"/>
            <rFont val="Tahoma"/>
            <family val="2"/>
            <charset val="238"/>
          </rPr>
          <t>Uveďťe všeobecné pomenovanie predmetu zákazky v súlade s vyhláseným/plánovaným verejným obstarávaním.</t>
        </r>
      </text>
    </comment>
    <comment ref="J120" authorId="2">
      <text>
        <r>
          <rPr>
            <b/>
            <sz val="9"/>
            <color indexed="81"/>
            <rFont val="Segoe UI"/>
            <family val="2"/>
            <charset val="238"/>
          </rPr>
          <t xml:space="preserve">
Poznámka (stĺpec J):
</t>
        </r>
        <r>
          <rPr>
            <sz val="9"/>
            <color indexed="81"/>
            <rFont val="Segoe UI"/>
            <family val="2"/>
            <charset val="238"/>
          </rPr>
          <t>Pole pre uvedenie doplňujúcich informácií k vykonaniu resp. vyhodnodnoteniu prieskumu trhu. 
- V prípade, ak cenová ponuka bola žiadteľovi doručená, avšak cenová ponuka nesplnila požiadavky resp. podmienky prieskumu trhu (v stĺpci I sa uvádza "nie") uveďte nesplnenie ktorých požiadaviek viedlo k vylúčeniu cenovej ponuky z vyhodnotenia prieskumu trhu t.j. cena tejto cenovej ponuky nevstupovala do vyhodnotenia prieskumu trhu.
- V prípade, ak oslovený potenciálny dodávateľ nepredložil cenovú ponuku vôbec, žiadateľ v poznámke zaznamená túto skutočnosť.
- V prípade, ak žiadateľ vykonal prieskum trhu z menej ako 3 cenových ponúk je povinný do poznámky v rámci predmetnej zákazky resp. časti zákazky, uviesť relevantné zdôvodnenie.</t>
        </r>
      </text>
    </comment>
    <comment ref="E139" authorId="3">
      <text>
        <r>
          <rPr>
            <sz val="9"/>
            <color indexed="81"/>
            <rFont val="Segoe UI"/>
            <family val="2"/>
            <charset val="238"/>
          </rPr>
          <t>Žiadateľ prenesie priemernú hodnotu ceny bez DPH za každú časť zákazky do rozpočtu projektu stĺpec F.</t>
        </r>
      </text>
    </comment>
  </commentList>
</comments>
</file>

<file path=xl/sharedStrings.xml><?xml version="1.0" encoding="utf-8"?>
<sst xmlns="http://schemas.openxmlformats.org/spreadsheetml/2006/main" count="370" uniqueCount="164">
  <si>
    <t>Názov žiadateľa:</t>
  </si>
  <si>
    <t>Názov projektu:</t>
  </si>
  <si>
    <t>Názov výdavku</t>
  </si>
  <si>
    <t>Skupina výdavkov</t>
  </si>
  <si>
    <t>Merná jednotka</t>
  </si>
  <si>
    <t>Počet jednotiek</t>
  </si>
  <si>
    <t>Spôsob stanovenia výšky výdavku</t>
  </si>
  <si>
    <t>013 softvér</t>
  </si>
  <si>
    <t>019 ostatný dlhodobý nehmotný majetok</t>
  </si>
  <si>
    <t>014 oceniteľné práva</t>
  </si>
  <si>
    <t>022 samostatné hnuteľné veci a súbory hnuteľných vecí</t>
  </si>
  <si>
    <t>029 ostatný dlhodobý hmotný majetok</t>
  </si>
  <si>
    <t>021 stavby</t>
  </si>
  <si>
    <t>112 zásoby</t>
  </si>
  <si>
    <t>518 ostatné služby</t>
  </si>
  <si>
    <t>512 cestovné náhrady</t>
  </si>
  <si>
    <t>521 mzdové výdavky</t>
  </si>
  <si>
    <t>stavebné práce</t>
  </si>
  <si>
    <r>
      <t xml:space="preserve">VO nebolo ukončené uzavretím zmluvy s úspešným uchádzačom. Výška výdavku bola stanovená na základe rozpočtu stavby na úrovni výkazu výmer potvrdeného podpisom a pečiatkou oprávnenej osoby (stavebný cenár/rozpočtár) v zmysle prílohy č. 12 ŽoNFP - </t>
    </r>
    <r>
      <rPr>
        <i/>
        <sz val="11"/>
        <color theme="1"/>
        <rFont val="Arial"/>
        <family val="2"/>
        <charset val="238"/>
      </rPr>
      <t>Povolenie na realizáciu projektu, vrátane projektovej dokumentácie.</t>
    </r>
  </si>
  <si>
    <t>VO nebolo ukončené uzavretím zmluvy s úspešným uchádzačom. Výška výdavku bola stanovená na základe prieskumu trhu v zmysle predloženého záznamu z vyhodnotenia prieskumu trhu.</t>
  </si>
  <si>
    <t>Výška výdavku bola stanovená na základe znaleckého alebo odborného posudku pri rešpektovaní stanoveného finančného limitu (ak relevantné)</t>
  </si>
  <si>
    <t xml:space="preserve">VO bolo ukončené. Výška výdavku bola stanovená na základe uzavretej zmluvy s úspešným uchádzačom a v súlade s údajmi, ktoré sú uvedené v tabuľke č. 12 formulára ŽoNFP - Verejné obstarávanie.   </t>
  </si>
  <si>
    <r>
      <t>VO nebolo ukončené. Spôsob stanovenia výšky výdavku je uvedený v poli "</t>
    </r>
    <r>
      <rPr>
        <i/>
        <sz val="11"/>
        <color theme="1"/>
        <rFont val="Arial"/>
        <family val="2"/>
        <charset val="238"/>
      </rPr>
      <t>Vecný popis výdavku</t>
    </r>
    <r>
      <rPr>
        <sz val="11"/>
        <color theme="1"/>
        <rFont val="Arial"/>
        <family val="2"/>
        <charset val="238"/>
      </rPr>
      <t xml:space="preserve">" </t>
    </r>
  </si>
  <si>
    <t>rezerva</t>
  </si>
  <si>
    <t>Výška výdavku bola stanovená so zohľadnením stanoveného finančného limitu.</t>
  </si>
  <si>
    <t>stavebný dozor</t>
  </si>
  <si>
    <t>prípravná a projektová dokumentácia</t>
  </si>
  <si>
    <t>oprávnený výdavok aktivita 1 a 2</t>
  </si>
  <si>
    <t>Výška výdavku na kúpu pozemku/stavby bola stanovená na základe uzavretej kúpnej zmluvy za podmienky, že táto je nižšia ako cena pozemku/stavby v zmysle znaleckého alebo odborného posudku a zároveň pri rešpektovaní stanoveného finančného limitu.</t>
  </si>
  <si>
    <t>oprávnený výdavok aktivita 3</t>
  </si>
  <si>
    <t>Výška výdavku bola stanovená v súlade s pracovnou zmluvou, resp. mzdou za rovnakú prácu alebo prácu v rovnakej hodnote pri rešpektovaní stanoveného finančného limitu</t>
  </si>
  <si>
    <t>Výška výdavku bola stanovená na základe dohody o prácach vykonávaných mimo pracovného pomeru, resp.  v súlade s mzdou za rovnakú prácu alebo prácu rovnakej hodnoty pri rešpektovaní stanoveného finančného limitu</t>
  </si>
  <si>
    <t>zamestnanec</t>
  </si>
  <si>
    <t>dohodár</t>
  </si>
  <si>
    <t>externý manažment</t>
  </si>
  <si>
    <t>tabule</t>
  </si>
  <si>
    <t>publikácia, infodeň</t>
  </si>
  <si>
    <t>VO nebolo ukončené uzavretím zmluvy s úspešným uchádzačom. Výška výdavku bola stanovená na základe rozpočtu stavby na úrovni výkazu výmer potvrdeného podpisom a pečiatkou oprávnenej osoby (stavebný cenár/rozpočtár) v zmysle prílohy č. 12 ŽoNFP - Povolenie na realizáciu projektu, vrátane projektovej dokumentácie.</t>
  </si>
  <si>
    <t xml:space="preserve">VO nebolo ukončené. Spôsob stanovenia výšky výdavku je uvedený v poli "Vecný popis výdavku" </t>
  </si>
  <si>
    <t>503 spotreba ostatných neskladovateľných dodávok</t>
  </si>
  <si>
    <t>502 spotreba energie</t>
  </si>
  <si>
    <t>023 dopravné prostriedky</t>
  </si>
  <si>
    <t>1.1 Rozvoj kreatívneho talentu a zručností</t>
  </si>
  <si>
    <t>1.2 Podpora podnikania</t>
  </si>
  <si>
    <t>1.3 Podpora prístupu na trhy</t>
  </si>
  <si>
    <t>1.4 Podpora sieťovania </t>
  </si>
  <si>
    <t>1.6 Podpora založenia a riadenia kreatívneho centra</t>
  </si>
  <si>
    <t>1.5 Vybudovanie špecifickej rozvojovej infraštruktúry kreatívneho centra</t>
  </si>
  <si>
    <t>511 opravy a udržiavanie</t>
  </si>
  <si>
    <t>022 samostatné hnuteľné veci a súbory hnuteľných vecí</t>
  </si>
  <si>
    <t>112 zásoby (materiál, drobný hmotný majetok)</t>
  </si>
  <si>
    <t>503 spotreba ostatných neskladovateľných dodávok – PHM</t>
  </si>
  <si>
    <t>548 ostatné výdavky</t>
  </si>
  <si>
    <t>2. Podpora dopytu po kreatívnej tvorbe (emerging talents)</t>
  </si>
  <si>
    <t>Podporná aktivita: Riadenie projektu</t>
  </si>
  <si>
    <t>Podporná aktivita: Informovanie a komunikácia</t>
  </si>
  <si>
    <t>013 - Softvér</t>
  </si>
  <si>
    <t>014 - Oceniteľné práva</t>
  </si>
  <si>
    <t>021 - Stavby</t>
  </si>
  <si>
    <t>022 - Samostatné hnuteľné veci a súbory hnuteľných vecí</t>
  </si>
  <si>
    <t>nie</t>
  </si>
  <si>
    <t xml:space="preserve">Skupina výdavkov  </t>
  </si>
  <si>
    <t>Jednotková cena bez DPH (EUR)</t>
  </si>
  <si>
    <t xml:space="preserve">Spôsob stanovenia výšky výdavku </t>
  </si>
  <si>
    <t>Vecný popis výdavku</t>
  </si>
  <si>
    <t>Zdôvodnenie nevyhnutnosti výdavku</t>
  </si>
  <si>
    <t>oprávnený výdavok</t>
  </si>
  <si>
    <t>Podporné aktivity projektu</t>
  </si>
  <si>
    <r>
      <t xml:space="preserve">SPOLU podporné aktivity projektu </t>
    </r>
    <r>
      <rPr>
        <i/>
        <sz val="12"/>
        <rFont val="Arial Narrow"/>
        <family val="2"/>
        <charset val="238"/>
      </rPr>
      <t>(celkové oprávnené nepriame výdavky projektu)</t>
    </r>
  </si>
  <si>
    <r>
      <t xml:space="preserve">S P O L U </t>
    </r>
    <r>
      <rPr>
        <i/>
        <sz val="13"/>
        <color theme="0"/>
        <rFont val="Arial Narrow"/>
        <family val="2"/>
        <charset val="238"/>
      </rPr>
      <t>(celkové oprávnené výdavky projektu)</t>
    </r>
  </si>
  <si>
    <t>Inštrukcie k vyplneniu Podrobného rozpočtu projektu</t>
  </si>
  <si>
    <t>SPOLU (celkové oprávnené výdavky projektu)</t>
  </si>
  <si>
    <t>áno</t>
  </si>
  <si>
    <t>019 - Ostatný dlhodobý nehmotný majetok</t>
  </si>
  <si>
    <t>029 - Ostatný dlhodobý hmotný majetok</t>
  </si>
  <si>
    <t>SPOLU oprávnené výdavky aktivity</t>
  </si>
  <si>
    <t>Záznam žiadateľa z vyhodnotenia prieskumu trhu č. 1</t>
  </si>
  <si>
    <t>Názov aktivity projektu:</t>
  </si>
  <si>
    <t>Názov predmetu zákazky</t>
  </si>
  <si>
    <t>Opis predmetu zákazky + parametre</t>
  </si>
  <si>
    <t>Sumarizačná tabuľka prieskum trhu</t>
  </si>
  <si>
    <t>Názov zákazky resp.  časti zákazky 
(samostatného funkčnéo celku)
v zmysle Opisu predmetu zákazky</t>
  </si>
  <si>
    <t>Cenová ponuka č.</t>
  </si>
  <si>
    <t>Názov a sídlo 
oslovených potenciálnych dodávateľov</t>
  </si>
  <si>
    <r>
      <t xml:space="preserve">Názov funkčného celku v zmysle predloženej                                  </t>
    </r>
    <r>
      <rPr>
        <b/>
        <sz val="12"/>
        <color theme="1"/>
        <rFont val="Arial Narrow"/>
        <family val="2"/>
        <charset val="238"/>
      </rPr>
      <t>cenovej ponuky</t>
    </r>
  </si>
  <si>
    <t>Dátum predloženia cenovej ponuky</t>
  </si>
  <si>
    <t>Cena bez DPH</t>
  </si>
  <si>
    <t>Cena s DPH</t>
  </si>
  <si>
    <t>Potenciálny dodávateľ je resp. nie je platiteľ DPH</t>
  </si>
  <si>
    <t>Potenciálny dodávateľ splnil resp. nesplnil požiadavky prieskumu trhu</t>
  </si>
  <si>
    <t>Poznámka</t>
  </si>
  <si>
    <t>...</t>
  </si>
  <si>
    <t>Vyhodnotenie prieskum trhu</t>
  </si>
  <si>
    <t>Názov zákazky resp.  časti zákazky (samostatného funkčného celku)</t>
  </si>
  <si>
    <t>Spôsob vyhodnotenia prieskumu trhu</t>
  </si>
  <si>
    <t>1.</t>
  </si>
  <si>
    <t>priemerná cena</t>
  </si>
  <si>
    <t>2.</t>
  </si>
  <si>
    <t>3.</t>
  </si>
  <si>
    <t>V......................................dňa.....................</t>
  </si>
  <si>
    <t>štatutárny orgán žiadateľa</t>
  </si>
  <si>
    <t>Upozornenie:</t>
  </si>
  <si>
    <t>Názov zákazky resp.  časti zákazky</t>
  </si>
  <si>
    <t>Žiadateľ uvedie názov zákazky resp. názov časti zákazky, ak zákazka časti obsahuje, pričom zákazka resp. časť zákazky tvorí samostatný funkčný celok. Rozdelenie zákazky na časti je uvedené v ust. § 28 ZVO.</t>
  </si>
  <si>
    <t>Ak potenciálny dodávateľ nie je platca DPH, žiadateľ v stĺpci Cena s DPH  uvedie rovnakú cenu ako v stĺpci "Cena bez DPH" resp. neuvedie žiadnu hodnotu.</t>
  </si>
  <si>
    <t>Cena bez DPH, Cena s DPH</t>
  </si>
  <si>
    <t>Ceny žiadateľ uvádza s presnosťou na dve desatinné miesta.</t>
  </si>
  <si>
    <t>Záznam žiadateľa z vyhodnotenia prieskumu trhu č. 2</t>
  </si>
  <si>
    <t>Záznam žiadateľa z vyhodnotenia prieskumu trhu č. 3</t>
  </si>
  <si>
    <t>Príloha č. 3 ŽoNFP - Podporná dokumentácia k oprávnenosti výdavkov</t>
  </si>
  <si>
    <t>Uveďte všeobecné pomenovanie výdavku. Všeobecné pomenovanie výdavkov závisí od spôsobu stanovenia výšky výdavku.
V prípade výdavkov, ktoré tvoria predmet zákazky by mal byť názov výdavku totožný so všeobecným pomenovaním zákazky použitým v rámci verejného obstarávania (aj v prípade, ak už bola zmluva s úspešným uchádzačom uzatvorená) alebo prieskumu trhu. 
V prípade stavebných prác, ktorých výška sa určuje na základe stavebného rozpočtu vypracovaného a overeného autorizovanou osobou ide o všeobecné pomenovanie stavebných prác podľa ich typu (nadstavba, prístavba, rekonštrukcia) s pomenovaním stavebného objektu podľa jeho identifikovania v krycom liste oceneného výkazu-výmer. 
V prípade mzdových výdavkov sa uvedie názov pracovnej pozície (napr. Expert ..... ).
Výdavky sa uvádzajú na agregovanej úrovni, t.j. neuvádzajú sa výdavky úrovne podpoložiek, resp. výkazu-výmer, ale výdavkvy po jednotlivých zákazkach resp.  častiach zákazky (samostatných funkčných celkov), resp. stavebných objektoch a pracovných pozíciách.
V prípade, ak počet riadkov pre zadanie všetkých výdavkov nie je postačujúci, počet riadkov tabuľky rozšírte podľa potreby. Riadky je potrebné vkladať tak, aby celkový súčet zahŕňal aj novo vložené riadky.</t>
  </si>
  <si>
    <t>Mernú jednotku stanovte s ohľadom na typ výdavku. 
V prípade výdavku (položky) zodpovedajúcemu samostatnému funkčnému celku, ktorého cena sa určuje na základe prieskumu trhu alebo zmluvy s dodávateľom, sa uvádza merná jednotka "ks".
V prípade mzdových výdavkov zamestnancov, ktorí sú v pracovnom pomere na základe pracovnej zmluvy, je mernou jednotkou "osobomesiac".
V prípade mzdových výdavkov zamestnancov pracujúcich na projekte na základe dohody o práci vykonávanej mimo pracovného pomeru je mernou jednotkou "hodina".</t>
  </si>
  <si>
    <t>Iné</t>
  </si>
  <si>
    <t>Použitím finančného limitu</t>
  </si>
  <si>
    <t>Zmluva s úspešným uchádzačom</t>
  </si>
  <si>
    <t>Prieskum trhu</t>
  </si>
  <si>
    <t>Rozpočet stavby</t>
  </si>
  <si>
    <t>Pracovná zmluva, resp. mzda za rovnakú/porovnateľnú prácu</t>
  </si>
  <si>
    <t>Dohoda o prácach, resp. výška odmeny za rovnakú/porovnateľnú prácu</t>
  </si>
  <si>
    <t>Žiadateľ uvedie počet jednotiek.
V prípade "ks" sa uvádza počet jednotiek, ktoré sa obstarajú.
V prípade "osobomesiacov" (zamestnanci pracujúci na základe pracovnej zmluvy) je potrebné ich počet preukázať výpočtom v rámci stĺpca "Vecný popis výdavku".
V prípade "hodín" (zamestnanci pracujúci na základe dohody) je potrebné ich počet preukázať výpočtom v rámci stĺpca "Vecný popis výdavku".</t>
  </si>
  <si>
    <t>Podrobný rozpočet projektu</t>
  </si>
  <si>
    <t>930 - Rezerva na nepredvídané výdavky</t>
  </si>
  <si>
    <t>MFM v %
(miera finančnej mezdery)</t>
  </si>
  <si>
    <r>
      <t>Hlavná aktivita projektu žiadateľa č. 1:</t>
    </r>
    <r>
      <rPr>
        <sz val="14"/>
        <rFont val="Arial Narrow"/>
        <family val="2"/>
        <charset val="238"/>
      </rPr>
      <t xml:space="preserve"> Budovanie kreatívneho centra</t>
    </r>
  </si>
  <si>
    <r>
      <t>Hlavná aktivita projektu žiadateľa č. 3:</t>
    </r>
    <r>
      <rPr>
        <sz val="14"/>
        <rFont val="Arial Narrow"/>
        <family val="2"/>
        <charset val="238"/>
      </rPr>
      <t xml:space="preserve"> Emerging talents</t>
    </r>
  </si>
  <si>
    <t>SPOLU celkové oprávnené výdavky na hlavné aktivity projektu</t>
  </si>
  <si>
    <t>MFM v % (miera finančnej mezdery)</t>
  </si>
  <si>
    <t>Oprávnené výdavky aktivity</t>
  </si>
  <si>
    <t>027 - Pozemky</t>
  </si>
  <si>
    <t>112 - zásoby</t>
  </si>
  <si>
    <t>518 - ostatné služby</t>
  </si>
  <si>
    <t>521 - mzdové výdavky</t>
  </si>
  <si>
    <t>502 - spotreba energie</t>
  </si>
  <si>
    <t>503 spotreba ostatných neskladovateľných dodávok - PHM</t>
  </si>
  <si>
    <t>512 - cestovné náhrady</t>
  </si>
  <si>
    <t>Znalecký posudok</t>
  </si>
  <si>
    <r>
      <t xml:space="preserve">Dbajte, prosím, na súlad údajov uvedených v Podrobnom rozpočte projektu s údajmi uvedenými vo formulári ŽoNFP, ako aj v ďalších prílohách ŽoNFP. Všetky údaje v rozpočte musia byť uvedené s presnosťou na dve destinné miesta.
Podklady na základe ktorých bola stanovený výška oprávnených výdavkov (zmluva s dodávateľom, cenové ponuky v rámci prieskumu trhu, znalecké posudky, pracovné zmluvy, dohody za rovnakú prácu, resp. porovnateľnú prácu rovnakej  hodnoty) </t>
    </r>
    <r>
      <rPr>
        <b/>
        <sz val="11"/>
        <rFont val="Arial Narrow"/>
        <family val="2"/>
        <charset val="238"/>
      </rPr>
      <t>sa povinne predkladajú ako súčasť ŽoNFP.</t>
    </r>
    <r>
      <rPr>
        <sz val="11"/>
        <rFont val="Arial Narrow"/>
        <family val="2"/>
        <charset val="238"/>
      </rPr>
      <t xml:space="preserve"> 
SO je oprávnený upraviť výšku oprávneného výdavku napr. v nadväznosti na identifikovanú chybu vo výpočte (napr. nesprávne prenesenie hodnoty z podpornej dokumentácie do rozpočtu projektu) ale aj na základe vlastného posúdenia výšky oprávneného výdavku (napr. prostredníctvom vykonania svojho vlastného prieskumu trhu, alebo odborného posúdenia).</t>
    </r>
  </si>
  <si>
    <t>Miera finančnej medzery predstavuje hodnotu výsledku fiannčnej analýzy uvedenej v Tabuľke prílohy č. 9 formulára ŽoNFP na hárku "Peňažné toky" v bunke B67.
MFM nižšia ako 100% (ako výsledok finančnej analýzy) znižuje výšku oprávneného výdavku na infraštruktúru vo výške projektom generovaných čistých príjmov.
MFM sa aplikuje len na výdavky budovania fyzickej infraštruktúry kreatívneho centra - hlavná aktivita 1. Výnimku tvoria výdavky na rezervu skupina 930, keďže tieto výdavky sa na účely výpočtu MFM v súlade metodikou nezohľadňujú (nie sú na účely analýzy reálnym finančným tokom). Pre túto položku žiadateľ uvádza 100%. 
V prípade ostatných hlavných aktivít a podporných aktivít, ktoré sú zamerané na neinvestičné výdavky (nesúvisia s budovaním infraštruktúry) je MFM preddefinované ako 100%.</t>
  </si>
  <si>
    <t>Zdôvodnenie potrebu daného výdavku z hľadiska jeho aktuálneho vybavenia (existujúcich vlastných technických kapacít) a dosiahnutia stanovených cieľov projektu. Nevyhnutnosť príslušného výdavku pre realizáciu projektu je predmetom odborného hodnotenia. Z toho dôvodu je potrebné zdôvodniť nevyhnutnosť výdavku, ako aj jednotlivých položiek výdavku (ak relevantné). V prípade, že sa zdôvodnenie nachádza v inom dokumente tvoriacom súčasť dokumentácie ŽoNFP, uveďte odkaz na tento dokument. Upozorňujeme, že výdavky, ktoré nie sú nevyhnutné na realizáciu a dosiahnutie cieľov projektu, sú neoprávnené. Neoprávnené sú aj výdavky, ktoré sú nedostatočne odôvodnené.
V tejto časti zdôraznite najmä prípady, kedy činnosti zabezpečujete aj prostredníctvom vlastných zamestnancov/interných kapacít a pokiaľ plánujete tieto činnosti podporovať aj prostredníctvom externých služieb. Identifikácia prekrývania výdavkov bude viesť ku kráteniu oprávnených výdavkov.</t>
  </si>
  <si>
    <t>548 - výdavky na prevádzkovú činnosť</t>
  </si>
  <si>
    <t>568 - ostatné finančné výdavky</t>
  </si>
  <si>
    <t>Kúpna zmluva</t>
  </si>
  <si>
    <t>Žiadateľ je zdaniteľná osoba v rozsahu projektu (DPH):</t>
  </si>
  <si>
    <t>Uplatniteľná sadzba DPH:</t>
  </si>
  <si>
    <t>Cena celkom bez DPH (EUR)</t>
  </si>
  <si>
    <t>pomerne (§50 zákona o DPH)</t>
  </si>
  <si>
    <t>Cena celkom bez DPH predstavuje súčin počtu jednotiek a jednotkovej ceny bez DPH.
Cena celkom sa vypočíta automaticky po zadaní počtu jednotiek a jednotkovej ceny bez DPH.</t>
  </si>
  <si>
    <t>Status DPH</t>
  </si>
  <si>
    <t>Žiadateľ uvedie údaje o statuse DPH. Statu DPH sa posudzuje vo vzťahu k projektu, resp. užívaniu výsledku projektu, t.j. tento status môže byť odlišný od aktuálneho statusu DPH samotného subjektu (napr. žiadateľ aktuálne nie je zdaniteľnou osobou (nie je platcom) DPH, avšak vo vzťahu k projektu a užívaniu výsledku projektu sa môže stať platcom DPH alebo pomerným platcom DPH). Žiadateľ je povinný zohľadniť status DPH vo vzťahu k projektu.
Status DPH uvedie žiadateľ v bunke B15 tým, že vyberie z možností áno/nie/pomerne.
DPH, ak žiadateľ:
- nie je zdaniteľnou osobou v rozsahu projektu je oprávnená a to v hodnote 20%,
- je zdaniteľnou osobou DPH nie je oprávneným výdavkom, 
- je zdaniteľnou osobou v pomerne uplatňovanej DPH je DPH oprávnená vo výške v ktorej nie je uplatniteľná (odpočítateľná) od Finančnej správy SR.
Hodnotu DPH v %, ktorú nemôže uplatniť voči Finančnej správé SR uvádza žiadateľ do bunky B16.
Na základe týchto údajov sa vypočítava výška oprávnených výdavkov.</t>
  </si>
  <si>
    <t>Z roletového menu vyberte príslušnú skupinu výdavkov v súlade s prílohou č. 4 výzvy - Podmienky oprávnenosti výdavkov. Ak výsledkom jedného prieskumu trhu/verejného obstarávania sú dve položky (napr. zákazka je rozdelená na časti), z ktorých je každá klasifikovaná podľa inej skupiny výdavkov, takéto položky výdavku v Podrobnom rozpočte projektu uveďte ako dva samostatné výdavky. Zároveň v tomto prípade v stĺpci „Vecný popis výdavku“ (a to pri oboch výdavkoch) uveďte informáciu, že jeden prieskum trhu/verejné obstarávanie (uvedie sa číslo záznamu z vyhodnotenia prieskumu trhu a názov výdavku/predmetu zákazky) sa vzťahuje na dva samostatné výdavky zaradené v Podrobnom rozpočte projektu do rôznych skupín oprávnených výdavkov.</t>
  </si>
  <si>
    <t>Oprávnený výdavok:
- bez DPH (EUR),
- s DPH (EUR),
- s pomernou DPH (EUR).
po zohľadnení MFM</t>
  </si>
  <si>
    <t>Oprávnený výdavok po zohľadnení MFM vypočítaný ako súčin MFM v % a Oprávneného výdavku (bez/s/spomernou DPH) stlápec G x H.</t>
  </si>
  <si>
    <t>Nájomná zmluva</t>
  </si>
  <si>
    <t xml:space="preserve">
Cena celkom bez DPH (EUR)</t>
  </si>
  <si>
    <t>Žiadateľ uvedie jednotkovú cenu výdavku bez DPH, ktorá vychádza:
V prípade výdavku (položky) zodpovedajúcemu samostatnému funkčnému celku, ktorého cena sa určuje na základe prieskumu trhu alebo zmluvy s dodávateľom, cenu bez DPH vyplývajúcu so zmluvy s dodávateľom alebo priemernú cenu bez DPH určenú ako aritmetický priemer na základe vykonaného prieskumu trhu.
V prípade mzdových výdavkov zamestnancov,  pracujúcich na projekte v pracovnom pomere na základe pracovnej zmluvy, celkovú cenu práce jedného zamestnanca na jeden mesiac (superhrubú mzdu) na príslušnej pracovnej pozícii. Výšku celkovej ceny práce vypočíta žiadateľ v stĺpci "Vecný popis výdavku".
V prípade mzdových výdavkov zamestnancov pracujúcich na projekte na základe dohody o práci vykonávanej mimo pracovného pomeru, celkovú cenu práce za jednu hodinu na príslušnej pracovnej pozícii. Výšku celkovej ceny práce za jednu hodinu vypočíta žiadateľ v stĺpci "Vecný popis výdavku".</t>
  </si>
  <si>
    <t xml:space="preserve">
Oprávnený výdavok:
- bez DPH (EUR),
- s DPH (EUR),
- s pomernou DPH (EUR).</t>
  </si>
  <si>
    <r>
      <rPr>
        <b/>
        <sz val="11"/>
        <rFont val="Arial Narrow"/>
        <family val="2"/>
        <charset val="238"/>
      </rPr>
      <t xml:space="preserve">
Názov stĺpca sa upraví podľa údajov o statuse DPH.</t>
    </r>
    <r>
      <rPr>
        <sz val="11"/>
        <rFont val="Arial Narrow"/>
        <family val="2"/>
        <charset val="238"/>
      </rPr>
      <t xml:space="preserve">
Celková výška oprávneného výdavku bez/s/s pomernou DPH</t>
    </r>
    <r>
      <rPr>
        <u/>
        <sz val="11"/>
        <rFont val="Arial Narrow"/>
        <family val="2"/>
        <charset val="238"/>
      </rPr>
      <t xml:space="preserve"> sa vypočíta automaticky</t>
    </r>
    <r>
      <rPr>
        <sz val="11"/>
        <rFont val="Arial Narrow"/>
        <family val="2"/>
        <charset val="238"/>
      </rPr>
      <t xml:space="preserve"> (po vyplnení počtu jednotiek, jednotkovej ceny bez DPH a zadaní statusu DPH).
V prípade výdavkov, na ktoré sa neaplikuje DPH (mzdové výdavky) je hodnota v stĺpci F je rovnaká ako hodnota v stĺpci G (výpočet sa vykonáva automaticky).</t>
    </r>
  </si>
  <si>
    <t>Z roletového menu vyberte príslušný spôsob stanovenia výšky výdavku. 
Spôsob stanovenia výšky výdavku musí rešpektovať nasledovnú hierarchiu spôsobov stanovenia výšky výdavku:
V prípade tovarov, prác a služieb, ktoré sú predmetom obstarávania:
1. ak bolo ukončené verejné obstarávanie je spôsobom stanovenia výšky výdavku zmluva s úspešným uchádzačom,
2. ak nebolo  ukončené verejné obstarávanie je spôsobom stanovenia výšky výdavku prieskum trhu,
3. ak nebolo ukončené verejné obstarávanie ani nebol zrealizovaný prieskum trhu a ide o stavebný výdavky, je je spôsobom stanovenia výšky výdavku rozpočet stavby 
V prípade nákupu nehnuteľnosti (stavby, budovy alebo pozemku) sa určí výška výdavku na základe znaleckého posudku, pričom ak už aj bola uzatvorená kúpna zmluva zohľadní sa nižšia z hodnôt uvedená v znaleckom posudku alebo kúpnej zmluve.
V prípade, ak bola uzatvorená kúpna zmluva, ktorej hodnota je nižšia ako znalecký posudok uvedie žiadateľ spôsob stanovenia výšky výdavku: kúpna zmluva
V prípade, ak nebola uzatvorená kúpna zmluva alebo hodnota v kúpnej zmluve je vyššia ako hodnota v znaleckom posudku uvedie žiadateľ spôsob stanovenia výška výdavku: znalecký posudok
V prípade položiek, ktoré nepodliehajú  pravidlám verejného obstarávania (mzdové výdavky):
1. v prípade výdavkov na zamestnancov pracujúcich na základe pracovnej zmluvy je spôsobom stanovenia výšky výdavku pracovná zmluva, resp. mzda za rovnakú/porovnateľnú prácu
2. v prípade výdavkov na zamestnancov pracujúcich na dohodu je spôsobom stanovenia výšky výdavku dohoda o prácach, resp. výška odmeny za rovnakú/porovnateľnú prácu
Všetky vyššie uvedené spôsoby stanovenia výšky výdavku je možné nahradiť použitím finančných limitov (nie percentuálnych limitov), ak sú stanovené v prílohe č. 4 výzvy - Podmienky oprávnenosti výdavkov.
V prípade nájmu nehnuteľností je spôsobom stanovenia výšky výdavku nájomná zmluva.
V prípade všetkých položiek, ak nemožno určiť výšku výdavku vyššie uvedenými spôsobmi:
1. Iným spôsobom - bližšie špecifikovanom v stĺpci "Vecný popis výdavku".
Do tohto spôsobu stanovenia výšky výdavku spadá aj určenie výšky výdavkov na rezervu na stavebné práce.</t>
  </si>
  <si>
    <t>Ide o sumu celkových oprávnených výdavkov projektu bez/s/s pomernou DPH.</t>
  </si>
  <si>
    <r>
      <t xml:space="preserve">V tomto stĺpci sa uvádzajú všetky doplňujúce informácie potrebné pre bližší popis výdavku z hľadiska jeho predmetu, resp. rozsahu.
</t>
    </r>
    <r>
      <rPr>
        <u/>
        <sz val="11"/>
        <rFont val="Arial Narrow"/>
        <family val="2"/>
        <charset val="238"/>
      </rPr>
      <t>V prípade mzdových výdavkov:</t>
    </r>
    <r>
      <rPr>
        <sz val="11"/>
        <rFont val="Arial Narrow"/>
        <family val="2"/>
        <charset val="238"/>
      </rPr>
      <t xml:space="preserve">
Výpočet počtu "osobomesiacov" zamestnancov pracujúcich na pracovnú zmluvu na konkrétnej pracovnej pozícií (osobomesiace sa určujú podľa predpokladaného počtu zamestnancov na prílušnej pracovnej pozícií, predpokladaného počtu mesiacov ich zapojenia v projekte a predpokladaných pracovných úväzkov - osobomesiace predstavujú ekvivalent plných pracovných úväzkov - to nevylučuje zamestnať zamestnancov aj na čiastkový úväzok),
Výpočet jednotkovej ceny - celkovej ceny práce (superhrubej mzdy) jedného zamestnanca na jeden mesiac na príslušnej pracovnej pozícii.
Výpočet počtu "hodín" zamestnancov pracujúcich na základe dohody o vykonaní práce na konkrétnej pracovnej pozícii , pričom počet hodín sa určuje na základe predpokladaného využívania dohodárov na príslušnej pracovnej pozícií v hodinách.
Výpočet jednotkovej ceny - celkovej hodinovej odmeny zamestnanca na príslušnej pracovnej pozícii. 
Výpočet jednotkovej ceny celkovej ceny práce (superhrubá mzda alebo celková cena práce za hodinu)  vychádza z hodnoty existujúcej pracovnej zmluvy / dohody o vykonaní práce za rovnakú alebo podobnú prácu v organizácii žiadateľa, finančného limitu alebo ak taká zmluva/dohoda v rámci organizácie žiadateľa neexistuje môže byť výpočet založený na štatistických údajoch o celkovej cene práce príslušnej pracovnej pozície podľa štatistického zisťovania - katalóg zamestnaní.
</t>
    </r>
    <r>
      <rPr>
        <u/>
        <sz val="11"/>
        <rFont val="Arial Narrow"/>
        <family val="2"/>
        <charset val="238"/>
      </rPr>
      <t xml:space="preserve">V prípade voľby spôsobu stanovenia výšky výdavku určením finančných limitov </t>
    </r>
    <r>
      <rPr>
        <sz val="11"/>
        <rFont val="Arial Narrow"/>
        <family val="2"/>
        <charset val="238"/>
      </rPr>
      <t xml:space="preserve">- výpočet počtu merných jednotiek.
</t>
    </r>
    <r>
      <rPr>
        <u/>
        <sz val="11"/>
        <rFont val="Arial Narrow"/>
        <family val="2"/>
        <charset val="238"/>
      </rPr>
      <t>V prípade voľby Iného spôsobu stanovenia výšky výdavku</t>
    </r>
    <r>
      <rPr>
        <sz val="11"/>
        <rFont val="Arial Narrow"/>
        <family val="2"/>
        <charset val="238"/>
      </rPr>
      <t xml:space="preserve"> - osobitný výpočet výšky výdavku spolu s odôvodnením nemožnosti použitia iných preddefinovaných možností spôsobu stanovenia výšky výdavku.
</t>
    </r>
    <r>
      <rPr>
        <u/>
        <sz val="11"/>
        <rFont val="Arial Narrow"/>
        <family val="2"/>
        <charset val="238"/>
      </rPr>
      <t>Ďalšie dôvody:</t>
    </r>
    <r>
      <rPr>
        <sz val="11"/>
        <rFont val="Arial Narrow"/>
        <family val="2"/>
        <charset val="238"/>
      </rPr>
      <t xml:space="preserve">
- ak oprávnený výdavok tvorí len časť zákazky, resp. iného rozsiahlejšieho predmetu, uvedie sa tu bližšie vymedzenie oprávneného výdavku voči celku (zákazke), vrátane výpočtu výšky výdavku z celku;
- ak bude nadobudnutý majetok využívaný okrem realizácie projektu</t>
    </r>
    <r>
      <rPr>
        <u/>
        <sz val="11"/>
        <rFont val="Arial Narrow"/>
        <family val="2"/>
        <charset val="238"/>
      </rPr>
      <t xml:space="preserve"> aj na iné aktivity/činnosti nesúvisiace s realizáciou projektu,</t>
    </r>
    <r>
      <rPr>
        <sz val="11"/>
        <rFont val="Arial Narrow"/>
        <family val="2"/>
        <charset val="238"/>
      </rPr>
      <t xml:space="preserve"> do Podrobného rozpočtu sa zahrnie len </t>
    </r>
    <r>
      <rPr>
        <u/>
        <sz val="11"/>
        <rFont val="Arial Narrow"/>
        <family val="2"/>
        <charset val="238"/>
      </rPr>
      <t xml:space="preserve">pomerná časť </t>
    </r>
    <r>
      <rPr>
        <sz val="11"/>
        <rFont val="Arial Narrow"/>
        <family val="2"/>
        <charset val="238"/>
      </rPr>
      <t>výdavku na obstaranie tohto majetku a do popis sa uvedie sa tu pomerná časť výdavku (v %).
V prípade, ak je predmetom ŽoNFP nákup stavieb (budov), resp. pozemkov, žiadateľ je v časti „Vecný popis výdavku“ povinný uviesť identifikáciu nehnuteľnosti, minimálne v rozsahu číslo parcely, register a katastrálne územie.</t>
    </r>
  </si>
  <si>
    <t>Príloha č. 8 ŽoNFP - Podporná dokumentácia k oprávnenosti výdavkov</t>
  </si>
  <si>
    <r>
      <rPr>
        <sz val="11"/>
        <rFont val="Arial Narrow"/>
        <family val="2"/>
        <charset val="238"/>
      </rPr>
      <t>Príloha č.  8 ŽoNFP - Podp</t>
    </r>
    <r>
      <rPr>
        <sz val="11"/>
        <color theme="1"/>
        <rFont val="Arial Narrow"/>
        <family val="2"/>
        <charset val="238"/>
      </rPr>
      <t>orná dokumentácia k oprávnenosti výdavkov</t>
    </r>
  </si>
  <si>
    <r>
      <t>Hlavná aktivita projektu žiadateľa č. 2:</t>
    </r>
    <r>
      <rPr>
        <sz val="14"/>
        <rFont val="Arial Narrow"/>
        <family val="2"/>
        <charset val="238"/>
      </rPr>
      <t xml:space="preserve"> Poskytovanie špecifických služieb kreatívneho centra</t>
    </r>
  </si>
  <si>
    <t>023 - dopravné prostriedky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</si>
</sst>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[$€-1]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3"/>
      <color theme="0"/>
      <name val="Arial Narrow"/>
      <family val="2"/>
      <charset val="238"/>
    </font>
    <font>
      <i/>
      <sz val="13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u/>
      <sz val="11"/>
      <name val="Arial Narrow"/>
      <family val="2"/>
      <charset val="238"/>
    </font>
    <font>
      <b/>
      <i/>
      <sz val="14"/>
      <color theme="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sz val="11"/>
      <name val="Calibri"/>
      <family val="2"/>
      <charset val="238"/>
      <scheme val="minor"/>
    </font>
    <font>
      <strike/>
      <sz val="11"/>
      <color rgb="FFFF0000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0" tint="-0.34998626667073579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2" fillId="0" borderId="12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13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Font="1" applyAlignment="1">
      <alignment horizontal="justify" vertical="center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11" fillId="6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Protection="1"/>
    <xf numFmtId="0" fontId="12" fillId="0" borderId="0" xfId="0" applyFont="1" applyFill="1" applyProtection="1"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horizontal="justify" wrapText="1"/>
      <protection locked="0"/>
    </xf>
    <xf numFmtId="0" fontId="6" fillId="5" borderId="0" xfId="0" applyFont="1" applyFill="1" applyProtection="1"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6" fillId="0" borderId="12" xfId="0" applyFont="1" applyFill="1" applyBorder="1" applyAlignment="1" applyProtection="1">
      <alignment vertical="center" wrapText="1"/>
      <protection locked="0"/>
    </xf>
    <xf numFmtId="4" fontId="12" fillId="0" borderId="12" xfId="0" applyNumberFormat="1" applyFont="1" applyBorder="1" applyAlignment="1" applyProtection="1">
      <alignment horizontal="center" vertical="center" wrapText="1"/>
      <protection locked="0"/>
    </xf>
    <xf numFmtId="4" fontId="12" fillId="0" borderId="12" xfId="0" applyNumberFormat="1" applyFont="1" applyBorder="1" applyAlignment="1" applyProtection="1">
      <alignment horizontal="right" vertical="center" wrapText="1"/>
      <protection locked="0"/>
    </xf>
    <xf numFmtId="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8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2" fillId="0" borderId="0" xfId="0" applyFont="1" applyProtection="1">
      <protection locked="0"/>
    </xf>
    <xf numFmtId="0" fontId="12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2" fillId="0" borderId="0" xfId="0" applyFont="1" applyBorder="1" applyProtection="1">
      <protection locked="0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Protection="1">
      <protection locked="0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10" fontId="1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20" fillId="4" borderId="19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3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14" fontId="6" fillId="0" borderId="13" xfId="0" applyNumberFormat="1" applyFont="1" applyBorder="1" applyAlignment="1">
      <alignment horizontal="center"/>
    </xf>
    <xf numFmtId="4" fontId="6" fillId="0" borderId="13" xfId="0" applyNumberFormat="1" applyFont="1" applyBorder="1"/>
    <xf numFmtId="4" fontId="6" fillId="0" borderId="13" xfId="0" applyNumberFormat="1" applyFont="1" applyBorder="1" applyAlignment="1">
      <alignment wrapText="1"/>
    </xf>
    <xf numFmtId="14" fontId="6" fillId="0" borderId="13" xfId="0" applyNumberFormat="1" applyFont="1" applyBorder="1" applyAlignment="1">
      <alignment wrapText="1"/>
    </xf>
    <xf numFmtId="14" fontId="6" fillId="0" borderId="25" xfId="0" applyNumberFormat="1" applyFont="1" applyBorder="1" applyAlignment="1">
      <alignment wrapText="1"/>
    </xf>
    <xf numFmtId="0" fontId="6" fillId="0" borderId="26" xfId="0" applyFont="1" applyBorder="1"/>
    <xf numFmtId="0" fontId="3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6" fillId="0" borderId="15" xfId="0" applyNumberFormat="1" applyFont="1" applyBorder="1" applyAlignment="1">
      <alignment wrapText="1"/>
    </xf>
    <xf numFmtId="0" fontId="6" fillId="0" borderId="5" xfId="0" applyFont="1" applyBorder="1"/>
    <xf numFmtId="0" fontId="3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4" fontId="6" fillId="0" borderId="12" xfId="0" applyNumberFormat="1" applyFont="1" applyBorder="1"/>
    <xf numFmtId="4" fontId="6" fillId="0" borderId="12" xfId="0" applyNumberFormat="1" applyFont="1" applyBorder="1" applyAlignment="1">
      <alignment wrapText="1"/>
    </xf>
    <xf numFmtId="14" fontId="6" fillId="0" borderId="27" xfId="0" applyNumberFormat="1" applyFont="1" applyBorder="1" applyAlignment="1">
      <alignment wrapText="1"/>
    </xf>
    <xf numFmtId="0" fontId="6" fillId="0" borderId="18" xfId="0" applyFont="1" applyBorder="1"/>
    <xf numFmtId="0" fontId="3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14" fontId="6" fillId="0" borderId="7" xfId="0" applyNumberFormat="1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wrapText="1"/>
    </xf>
    <xf numFmtId="14" fontId="6" fillId="0" borderId="7" xfId="0" applyNumberFormat="1" applyFont="1" applyBorder="1" applyAlignment="1">
      <alignment wrapText="1"/>
    </xf>
    <xf numFmtId="14" fontId="6" fillId="0" borderId="21" xfId="0" applyNumberFormat="1" applyFont="1" applyBorder="1" applyAlignment="1">
      <alignment wrapText="1"/>
    </xf>
    <xf numFmtId="0" fontId="6" fillId="0" borderId="28" xfId="0" applyFont="1" applyBorder="1"/>
    <xf numFmtId="0" fontId="3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4" fontId="6" fillId="0" borderId="2" xfId="0" applyNumberFormat="1" applyFont="1" applyBorder="1"/>
    <xf numFmtId="4" fontId="6" fillId="0" borderId="2" xfId="0" applyNumberFormat="1" applyFont="1" applyBorder="1" applyAlignment="1">
      <alignment wrapText="1"/>
    </xf>
    <xf numFmtId="0" fontId="6" fillId="0" borderId="3" xfId="0" applyFont="1" applyBorder="1"/>
    <xf numFmtId="0" fontId="20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/>
    </xf>
    <xf numFmtId="4" fontId="6" fillId="0" borderId="1" xfId="2" applyNumberFormat="1" applyFont="1" applyBorder="1"/>
    <xf numFmtId="0" fontId="28" fillId="0" borderId="1" xfId="0" applyFont="1" applyBorder="1" applyAlignment="1">
      <alignment horizontal="left" vertical="center"/>
    </xf>
    <xf numFmtId="0" fontId="6" fillId="0" borderId="30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1" xfId="0" applyNumberFormat="1" applyFont="1" applyFill="1" applyBorder="1" applyAlignment="1" applyProtection="1">
      <alignment wrapText="1" shrinkToFit="1"/>
      <protection locked="0"/>
    </xf>
    <xf numFmtId="0" fontId="8" fillId="0" borderId="0" xfId="0" applyFont="1" applyAlignment="1" applyProtection="1"/>
    <xf numFmtId="0" fontId="15" fillId="6" borderId="1" xfId="0" applyFont="1" applyFill="1" applyBorder="1" applyAlignment="1" applyProtection="1">
      <alignment horizontal="center" vertical="center" wrapText="1"/>
    </xf>
    <xf numFmtId="4" fontId="18" fillId="2" borderId="31" xfId="0" applyNumberFormat="1" applyFont="1" applyFill="1" applyBorder="1" applyAlignment="1" applyProtection="1">
      <alignment horizontal="right" vertical="center" wrapText="1"/>
      <protection locked="0"/>
    </xf>
    <xf numFmtId="10" fontId="12" fillId="0" borderId="1" xfId="1" applyNumberFormat="1" applyFont="1" applyBorder="1" applyAlignment="1" applyProtection="1">
      <alignment horizontal="right" vertical="center" wrapText="1"/>
      <protection locked="0"/>
    </xf>
    <xf numFmtId="10" fontId="12" fillId="0" borderId="12" xfId="1" applyNumberFormat="1" applyFont="1" applyBorder="1" applyAlignment="1" applyProtection="1">
      <alignment horizontal="right" vertical="center" wrapText="1"/>
      <protection locked="0"/>
    </xf>
    <xf numFmtId="10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43" fontId="12" fillId="0" borderId="0" xfId="2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Protection="1">
      <protection locked="0"/>
    </xf>
    <xf numFmtId="0" fontId="40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center" vertical="center"/>
    </xf>
    <xf numFmtId="0" fontId="40" fillId="5" borderId="0" xfId="0" applyFont="1" applyFill="1" applyProtection="1">
      <protection locked="0"/>
    </xf>
    <xf numFmtId="0" fontId="40" fillId="0" borderId="0" xfId="0" applyFont="1" applyFill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40" fillId="0" borderId="0" xfId="0" applyFont="1" applyBorder="1" applyAlignment="1" applyProtection="1">
      <alignment horizontal="left"/>
      <protection locked="0"/>
    </xf>
    <xf numFmtId="0" fontId="40" fillId="0" borderId="0" xfId="0" applyFont="1" applyFill="1" applyBorder="1" applyProtection="1">
      <protection locked="0"/>
    </xf>
    <xf numFmtId="0" fontId="40" fillId="0" borderId="0" xfId="0" applyFont="1" applyBorder="1" applyProtection="1">
      <protection locked="0"/>
    </xf>
    <xf numFmtId="0" fontId="18" fillId="0" borderId="1" xfId="0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</xf>
    <xf numFmtId="0" fontId="15" fillId="3" borderId="15" xfId="0" applyFont="1" applyFill="1" applyBorder="1" applyAlignment="1" applyProtection="1">
      <alignment horizontal="left" vertical="center" wrapText="1"/>
    </xf>
    <xf numFmtId="0" fontId="15" fillId="3" borderId="16" xfId="0" applyFont="1" applyFill="1" applyBorder="1" applyAlignment="1" applyProtection="1">
      <alignment horizontal="left" vertical="center" wrapText="1"/>
    </xf>
    <xf numFmtId="0" fontId="15" fillId="3" borderId="14" xfId="0" applyFont="1" applyFill="1" applyBorder="1" applyAlignment="1" applyProtection="1">
      <alignment horizontal="left" vertical="center" wrapText="1"/>
    </xf>
    <xf numFmtId="0" fontId="13" fillId="7" borderId="17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24" fillId="8" borderId="17" xfId="0" applyFont="1" applyFill="1" applyBorder="1" applyAlignment="1" applyProtection="1">
      <alignment horizontal="left" vertical="center" wrapText="1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9" fillId="2" borderId="19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22" fillId="3" borderId="19" xfId="0" applyFont="1" applyFill="1" applyBorder="1" applyAlignment="1" applyProtection="1">
      <alignment horizontal="left" vertical="center" wrapText="1"/>
      <protection locked="0"/>
    </xf>
    <xf numFmtId="0" fontId="22" fillId="3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6" fillId="9" borderId="1" xfId="0" applyFont="1" applyFill="1" applyBorder="1" applyAlignment="1" applyProtection="1">
      <alignment horizontal="left"/>
      <protection locked="0"/>
    </xf>
    <xf numFmtId="0" fontId="27" fillId="0" borderId="22" xfId="0" applyFont="1" applyBorder="1"/>
    <xf numFmtId="0" fontId="27" fillId="0" borderId="0" xfId="0" applyFont="1" applyBorder="1"/>
    <xf numFmtId="0" fontId="27" fillId="0" borderId="0" xfId="0" applyFont="1"/>
    <xf numFmtId="0" fontId="21" fillId="0" borderId="1" xfId="0" applyFont="1" applyBorder="1" applyAlignment="1">
      <alignment horizontal="left" vertical="center" wrapText="1"/>
    </xf>
    <xf numFmtId="0" fontId="28" fillId="10" borderId="15" xfId="0" applyFont="1" applyFill="1" applyBorder="1" applyAlignment="1" applyProtection="1">
      <alignment horizontal="left" vertical="center"/>
      <protection locked="0"/>
    </xf>
    <xf numFmtId="0" fontId="28" fillId="10" borderId="16" xfId="0" applyFont="1" applyFill="1" applyBorder="1" applyAlignment="1" applyProtection="1">
      <alignment horizontal="left" vertical="center"/>
      <protection locked="0"/>
    </xf>
    <xf numFmtId="0" fontId="28" fillId="0" borderId="15" xfId="0" applyFont="1" applyBorder="1" applyAlignment="1" applyProtection="1">
      <alignment horizontal="left"/>
      <protection locked="0"/>
    </xf>
    <xf numFmtId="0" fontId="28" fillId="0" borderId="16" xfId="0" applyFont="1" applyBorder="1" applyAlignment="1" applyProtection="1">
      <alignment horizontal="left"/>
      <protection locked="0"/>
    </xf>
    <xf numFmtId="0" fontId="28" fillId="0" borderId="14" xfId="0" applyFont="1" applyBorder="1" applyAlignment="1" applyProtection="1">
      <alignment horizontal="left"/>
      <protection locked="0"/>
    </xf>
    <xf numFmtId="0" fontId="30" fillId="11" borderId="0" xfId="0" applyFont="1" applyFill="1" applyBorder="1" applyAlignment="1">
      <alignment horizontal="left"/>
    </xf>
    <xf numFmtId="0" fontId="32" fillId="0" borderId="2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0" fillId="11" borderId="17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</cellXfs>
  <cellStyles count="3">
    <cellStyle name="Čiarka" xfId="2" builtinId="3"/>
    <cellStyle name="Normálna" xfId="0" builtinId="0"/>
    <cellStyle name="Percentá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363682</xdr:colOff>
      <xdr:row>1</xdr:row>
      <xdr:rowOff>121226</xdr:rowOff>
    </xdr:from>
    <xdr:to>
      <xdr:col>14</xdr:col>
      <xdr:colOff>2155314</xdr:colOff>
      <xdr:row>8</xdr:row>
      <xdr:rowOff>150917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43AD5EBF-9856-4477-B662-9A7C4AF9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0318" y="329044"/>
          <a:ext cx="1791632" cy="1484418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225136</xdr:colOff>
      <xdr:row>2</xdr:row>
      <xdr:rowOff>31970</xdr:rowOff>
    </xdr:from>
    <xdr:to>
      <xdr:col>0</xdr:col>
      <xdr:colOff>1889660</xdr:colOff>
      <xdr:row>9</xdr:row>
      <xdr:rowOff>13786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ABB3D026-FF01-4590-B198-85ABCB638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" y="447606"/>
          <a:ext cx="1664524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3111500</xdr:colOff>
      <xdr:row>2</xdr:row>
      <xdr:rowOff>45668</xdr:rowOff>
    </xdr:from>
    <xdr:to>
      <xdr:col>2</xdr:col>
      <xdr:colOff>586221</xdr:colOff>
      <xdr:row>8</xdr:row>
      <xdr:rowOff>18492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BAE3F87F-F571-4B43-B650-A73D7B64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461304"/>
          <a:ext cx="2600903" cy="1219733"/>
        </a:xfrm>
        <a:prstGeom prst="rect">
          <a:avLst/>
        </a:prstGeom>
      </xdr:spPr>
    </xdr:pic>
    <xdr:clientData/>
  </xdr:twoCellAnchor>
  <xdr:twoCellAnchor editAs="oneCell">
    <xdr:from>
      <xdr:col>8</xdr:col>
      <xdr:colOff>425903</xdr:colOff>
      <xdr:row>2</xdr:row>
      <xdr:rowOff>97710</xdr:rowOff>
    </xdr:from>
    <xdr:to>
      <xdr:col>10</xdr:col>
      <xdr:colOff>863237</xdr:colOff>
      <xdr:row>7</xdr:row>
      <xdr:rowOff>33099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xmlns="" id="{139F0384-E7B9-43E9-ACC5-23A078BE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6312" y="513346"/>
          <a:ext cx="2448063" cy="974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205808</xdr:colOff>
      <xdr:row>1</xdr:row>
      <xdr:rowOff>0</xdr:rowOff>
    </xdr:from>
    <xdr:to>
      <xdr:col>9</xdr:col>
      <xdr:colOff>1997440</xdr:colOff>
      <xdr:row>8</xdr:row>
      <xdr:rowOff>29691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xmlns="" id="{3CD3EC9F-C7DA-4730-A489-FD0FC3CE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308" y="206375"/>
          <a:ext cx="1791632" cy="14743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135880</xdr:rowOff>
    </xdr:from>
    <xdr:to>
      <xdr:col>0</xdr:col>
      <xdr:colOff>1664524</xdr:colOff>
      <xdr:row>8</xdr:row>
      <xdr:rowOff>101821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xmlns="" id="{08592F05-C456-4A61-ABAA-E730485C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255"/>
          <a:ext cx="1664524" cy="1410566"/>
        </a:xfrm>
        <a:prstGeom prst="rect">
          <a:avLst/>
        </a:prstGeom>
      </xdr:spPr>
    </xdr:pic>
    <xdr:clientData/>
  </xdr:twoCellAnchor>
  <xdr:twoCellAnchor editAs="oneCell">
    <xdr:from>
      <xdr:col>2</xdr:col>
      <xdr:colOff>1210829</xdr:colOff>
      <xdr:row>1</xdr:row>
      <xdr:rowOff>114942</xdr:rowOff>
    </xdr:from>
    <xdr:to>
      <xdr:col>3</xdr:col>
      <xdr:colOff>1114425</xdr:colOff>
      <xdr:row>7</xdr:row>
      <xdr:rowOff>87766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xmlns="" id="{E182099C-2837-4C84-9445-A03905DE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954" y="321317"/>
          <a:ext cx="2602346" cy="121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1335108</xdr:colOff>
      <xdr:row>1</xdr:row>
      <xdr:rowOff>115029</xdr:rowOff>
    </xdr:from>
    <xdr:to>
      <xdr:col>8</xdr:col>
      <xdr:colOff>322421</xdr:colOff>
      <xdr:row>6</xdr:row>
      <xdr:rowOff>50418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xmlns="" id="{8A911BF4-867B-46F5-BC1B-FCD3CEA4A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6233" y="321404"/>
          <a:ext cx="2448063" cy="967264"/>
        </a:xfrm>
        <a:prstGeom prst="rect">
          <a:avLst/>
        </a:prstGeom>
      </xdr:spPr>
    </xdr:pic>
    <xdr:clientData/>
  </xdr:twoCellAnchor>
  <xdr:oneCellAnchor>
    <xdr:from>
      <xdr:col>9</xdr:col>
      <xdr:colOff>205808</xdr:colOff>
      <xdr:row>52</xdr:row>
      <xdr:rowOff>0</xdr:rowOff>
    </xdr:from>
    <xdr:ext cx="1791632" cy="1474316"/>
    <xdr:pic>
      <xdr:nvPicPr>
        <xdr:cNvPr id="17" name="Obrázok 16">
          <a:extLst>
            <a:ext uri="{FF2B5EF4-FFF2-40B4-BE49-F238E27FC236}">
              <a16:creationId xmlns:a16="http://schemas.microsoft.com/office/drawing/2014/main" xmlns="" id="{5F4FCD29-94E1-43A2-BABD-4C02C1EA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308" y="206375"/>
          <a:ext cx="1791632" cy="14743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135880</xdr:rowOff>
    </xdr:from>
    <xdr:ext cx="1664524" cy="1410566"/>
    <xdr:pic>
      <xdr:nvPicPr>
        <xdr:cNvPr id="18" name="Obrázok 17">
          <a:extLst>
            <a:ext uri="{FF2B5EF4-FFF2-40B4-BE49-F238E27FC236}">
              <a16:creationId xmlns:a16="http://schemas.microsoft.com/office/drawing/2014/main" xmlns="" id="{CE5474D9-68D0-41B2-BE98-32962D47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255"/>
          <a:ext cx="1664524" cy="1410566"/>
        </a:xfrm>
        <a:prstGeom prst="rect">
          <a:avLst/>
        </a:prstGeom>
      </xdr:spPr>
    </xdr:pic>
    <xdr:clientData/>
  </xdr:oneCellAnchor>
  <xdr:oneCellAnchor>
    <xdr:from>
      <xdr:col>2</xdr:col>
      <xdr:colOff>1210829</xdr:colOff>
      <xdr:row>52</xdr:row>
      <xdr:rowOff>114942</xdr:rowOff>
    </xdr:from>
    <xdr:ext cx="2602346" cy="1211074"/>
    <xdr:pic>
      <xdr:nvPicPr>
        <xdr:cNvPr id="19" name="Obrázok 18">
          <a:extLst>
            <a:ext uri="{FF2B5EF4-FFF2-40B4-BE49-F238E27FC236}">
              <a16:creationId xmlns:a16="http://schemas.microsoft.com/office/drawing/2014/main" xmlns="" id="{41A94E49-EF82-4CC2-BD86-6D6094125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954" y="321317"/>
          <a:ext cx="2602346" cy="1211074"/>
        </a:xfrm>
        <a:prstGeom prst="rect">
          <a:avLst/>
        </a:prstGeom>
      </xdr:spPr>
    </xdr:pic>
    <xdr:clientData/>
  </xdr:oneCellAnchor>
  <xdr:oneCellAnchor>
    <xdr:from>
      <xdr:col>5</xdr:col>
      <xdr:colOff>1335108</xdr:colOff>
      <xdr:row>52</xdr:row>
      <xdr:rowOff>115029</xdr:rowOff>
    </xdr:from>
    <xdr:ext cx="2448063" cy="967264"/>
    <xdr:pic>
      <xdr:nvPicPr>
        <xdr:cNvPr id="20" name="Obrázok 19">
          <a:extLst>
            <a:ext uri="{FF2B5EF4-FFF2-40B4-BE49-F238E27FC236}">
              <a16:creationId xmlns:a16="http://schemas.microsoft.com/office/drawing/2014/main" xmlns="" id="{2FC69732-B7C3-4F72-8AAB-1B5F8AC7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6233" y="321404"/>
          <a:ext cx="2448063" cy="967264"/>
        </a:xfrm>
        <a:prstGeom prst="rect">
          <a:avLst/>
        </a:prstGeom>
      </xdr:spPr>
    </xdr:pic>
    <xdr:clientData/>
  </xdr:oneCellAnchor>
  <xdr:oneCellAnchor>
    <xdr:from>
      <xdr:col>9</xdr:col>
      <xdr:colOff>205808</xdr:colOff>
      <xdr:row>102</xdr:row>
      <xdr:rowOff>0</xdr:rowOff>
    </xdr:from>
    <xdr:ext cx="1791632" cy="1474316"/>
    <xdr:pic>
      <xdr:nvPicPr>
        <xdr:cNvPr id="21" name="Obrázok 20">
          <a:extLst>
            <a:ext uri="{FF2B5EF4-FFF2-40B4-BE49-F238E27FC236}">
              <a16:creationId xmlns:a16="http://schemas.microsoft.com/office/drawing/2014/main" xmlns="" id="{C6062D21-43C7-4E69-BF97-A15AFE1D9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308" y="206375"/>
          <a:ext cx="1791632" cy="14743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135880</xdr:rowOff>
    </xdr:from>
    <xdr:ext cx="1664524" cy="1410566"/>
    <xdr:pic>
      <xdr:nvPicPr>
        <xdr:cNvPr id="22" name="Obrázok 21">
          <a:extLst>
            <a:ext uri="{FF2B5EF4-FFF2-40B4-BE49-F238E27FC236}">
              <a16:creationId xmlns:a16="http://schemas.microsoft.com/office/drawing/2014/main" xmlns="" id="{7235A23B-2547-4031-B908-6C1706352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255"/>
          <a:ext cx="1664524" cy="1410566"/>
        </a:xfrm>
        <a:prstGeom prst="rect">
          <a:avLst/>
        </a:prstGeom>
      </xdr:spPr>
    </xdr:pic>
    <xdr:clientData/>
  </xdr:oneCellAnchor>
  <xdr:oneCellAnchor>
    <xdr:from>
      <xdr:col>2</xdr:col>
      <xdr:colOff>1210829</xdr:colOff>
      <xdr:row>102</xdr:row>
      <xdr:rowOff>114942</xdr:rowOff>
    </xdr:from>
    <xdr:ext cx="2602346" cy="1211074"/>
    <xdr:pic>
      <xdr:nvPicPr>
        <xdr:cNvPr id="23" name="Obrázok 22">
          <a:extLst>
            <a:ext uri="{FF2B5EF4-FFF2-40B4-BE49-F238E27FC236}">
              <a16:creationId xmlns:a16="http://schemas.microsoft.com/office/drawing/2014/main" xmlns="" id="{D5873AD3-3AD0-4E24-B243-EAE7E72F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954" y="321317"/>
          <a:ext cx="2602346" cy="1211074"/>
        </a:xfrm>
        <a:prstGeom prst="rect">
          <a:avLst/>
        </a:prstGeom>
      </xdr:spPr>
    </xdr:pic>
    <xdr:clientData/>
  </xdr:oneCellAnchor>
  <xdr:oneCellAnchor>
    <xdr:from>
      <xdr:col>5</xdr:col>
      <xdr:colOff>1335108</xdr:colOff>
      <xdr:row>102</xdr:row>
      <xdr:rowOff>115029</xdr:rowOff>
    </xdr:from>
    <xdr:ext cx="2448063" cy="967264"/>
    <xdr:pic>
      <xdr:nvPicPr>
        <xdr:cNvPr id="24" name="Obrázok 23">
          <a:extLst>
            <a:ext uri="{FF2B5EF4-FFF2-40B4-BE49-F238E27FC236}">
              <a16:creationId xmlns:a16="http://schemas.microsoft.com/office/drawing/2014/main" xmlns="" id="{B1427187-1376-491A-BB6E-07472405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6233" y="321404"/>
          <a:ext cx="2448063" cy="96726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2127\Euro\91\Vyzvy%20OPKZP\37.Vyzva-OPKZP-PO3-SC312-2017-37-Aktivita%20A_Zosuvy\Dokumentacia%20vyzvy%20na%20zverejnenie\word%20excel\Priloha_4_ZoNFP_podporna%20dokumentacia_k_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 projektu"/>
      <sheetName val="Prieskum "/>
      <sheetName val="Value for Money 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137"/>
  <sheetViews>
    <sheetView tabSelected="1" view="pageBreakPreview" topLeftCell="B52" zoomScale="50" zoomScaleNormal="55" zoomScaleSheetLayoutView="50" workbookViewId="0">
      <selection activeCell="M28" sqref="M28"/>
    </sheetView>
  </sheetViews>
  <sheetFormatPr defaultColWidth="9.109375" defaultRowHeight="13.8" x14ac:dyDescent="0.25"/>
  <cols>
    <col min="1" max="1" width="52.33203125" style="20" customWidth="1"/>
    <col min="2" max="2" width="24.5546875" style="20" customWidth="1"/>
    <col min="3" max="3" width="11.5546875" style="52" customWidth="1"/>
    <col min="4" max="4" width="9" style="48" customWidth="1"/>
    <col min="5" max="5" width="16.109375" style="48" customWidth="1"/>
    <col min="6" max="7" width="20.6640625" style="48" customWidth="1"/>
    <col min="8" max="8" width="18.44140625" style="48" customWidth="1"/>
    <col min="9" max="11" width="15" style="48" customWidth="1"/>
    <col min="12" max="12" width="22.109375" style="48" customWidth="1"/>
    <col min="13" max="13" width="22.5546875" style="48" customWidth="1"/>
    <col min="14" max="14" width="31.44140625" style="48" customWidth="1"/>
    <col min="15" max="15" width="37.6640625" style="48" customWidth="1"/>
    <col min="16" max="16" width="47.33203125" style="143" bestFit="1" customWidth="1"/>
    <col min="17" max="17" width="47.33203125" style="143" customWidth="1"/>
    <col min="18" max="18" width="57.6640625" style="144" bestFit="1" customWidth="1"/>
    <col min="19" max="19" width="25.109375" style="144" customWidth="1"/>
    <col min="20" max="36" width="9.109375" style="20" customWidth="1"/>
    <col min="37" max="16384" width="9.109375" style="20"/>
  </cols>
  <sheetData>
    <row r="1" spans="1:22" x14ac:dyDescent="0.25">
      <c r="A1" s="161" t="s">
        <v>161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43" t="s">
        <v>56</v>
      </c>
      <c r="Q1" s="144" t="s">
        <v>129</v>
      </c>
      <c r="R1" s="145" t="s">
        <v>114</v>
      </c>
      <c r="S1" s="146" t="s">
        <v>72</v>
      </c>
      <c r="T1" s="144"/>
      <c r="U1" s="144"/>
      <c r="V1" s="144"/>
    </row>
    <row r="2" spans="1:22" ht="14.4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43" t="s">
        <v>57</v>
      </c>
      <c r="Q2" s="144" t="s">
        <v>132</v>
      </c>
      <c r="R2" s="145" t="s">
        <v>115</v>
      </c>
      <c r="S2" s="146" t="s">
        <v>60</v>
      </c>
      <c r="T2" s="144"/>
      <c r="U2" s="144"/>
      <c r="V2" s="144"/>
    </row>
    <row r="3" spans="1:22" ht="14.4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43" t="s">
        <v>73</v>
      </c>
      <c r="Q3" s="144" t="s">
        <v>133</v>
      </c>
      <c r="R3" s="145" t="s">
        <v>116</v>
      </c>
      <c r="S3" s="146" t="s">
        <v>145</v>
      </c>
      <c r="T3" s="144"/>
      <c r="U3" s="144"/>
      <c r="V3" s="144"/>
    </row>
    <row r="4" spans="1:22" ht="14.4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43" t="s">
        <v>58</v>
      </c>
      <c r="Q4" s="144" t="s">
        <v>134</v>
      </c>
      <c r="R4" s="145" t="s">
        <v>135</v>
      </c>
      <c r="T4" s="144"/>
      <c r="U4" s="144"/>
      <c r="V4" s="144"/>
    </row>
    <row r="5" spans="1:22" ht="14.4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43" t="s">
        <v>59</v>
      </c>
      <c r="Q5" s="144" t="s">
        <v>130</v>
      </c>
      <c r="R5" s="145" t="s">
        <v>141</v>
      </c>
      <c r="T5" s="144"/>
      <c r="U5" s="144"/>
      <c r="V5" s="144"/>
    </row>
    <row r="6" spans="1:22" ht="14.4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43" t="s">
        <v>163</v>
      </c>
      <c r="Q6" s="144" t="s">
        <v>131</v>
      </c>
      <c r="R6" s="145" t="s">
        <v>112</v>
      </c>
      <c r="T6" s="144"/>
      <c r="U6" s="144"/>
      <c r="V6" s="144"/>
    </row>
    <row r="7" spans="1:22" x14ac:dyDescent="0.25">
      <c r="A7" s="22"/>
      <c r="B7" s="22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143" t="s">
        <v>128</v>
      </c>
      <c r="Q7" s="144" t="s">
        <v>139</v>
      </c>
      <c r="R7" s="145"/>
      <c r="T7" s="144"/>
      <c r="U7" s="144"/>
      <c r="V7" s="144"/>
    </row>
    <row r="8" spans="1:22" x14ac:dyDescent="0.25">
      <c r="A8" s="22"/>
      <c r="B8" s="22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143" t="s">
        <v>74</v>
      </c>
      <c r="Q8" s="143" t="s">
        <v>140</v>
      </c>
      <c r="T8" s="144"/>
      <c r="U8" s="144"/>
      <c r="V8" s="144"/>
    </row>
    <row r="9" spans="1:22" ht="15" customHeight="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43" t="s">
        <v>121</v>
      </c>
      <c r="T9" s="144"/>
      <c r="U9" s="144"/>
      <c r="V9" s="144"/>
    </row>
    <row r="10" spans="1:22" x14ac:dyDescent="0.25"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R10" s="145" t="s">
        <v>114</v>
      </c>
      <c r="T10" s="144"/>
      <c r="U10" s="144"/>
      <c r="V10" s="144"/>
    </row>
    <row r="11" spans="1:22" ht="39.75" customHeight="1" x14ac:dyDescent="0.25">
      <c r="A11" s="157" t="s">
        <v>120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R11" s="145" t="s">
        <v>115</v>
      </c>
      <c r="T11" s="144"/>
      <c r="U11" s="144"/>
      <c r="V11" s="144"/>
    </row>
    <row r="12" spans="1:22" ht="15" customHeight="1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R12" s="145" t="s">
        <v>152</v>
      </c>
      <c r="T12" s="144"/>
      <c r="U12" s="144"/>
      <c r="V12" s="144"/>
    </row>
    <row r="13" spans="1:22" ht="20.25" customHeight="1" x14ac:dyDescent="0.25">
      <c r="A13" s="26" t="s">
        <v>0</v>
      </c>
      <c r="B13" s="158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60"/>
      <c r="R13" s="145" t="s">
        <v>117</v>
      </c>
      <c r="T13" s="144"/>
      <c r="U13" s="144"/>
      <c r="V13" s="144"/>
    </row>
    <row r="14" spans="1:22" ht="20.25" customHeight="1" x14ac:dyDescent="0.25">
      <c r="A14" s="26" t="s">
        <v>1</v>
      </c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  <c r="R14" s="145" t="s">
        <v>118</v>
      </c>
      <c r="T14" s="144"/>
      <c r="U14" s="144"/>
      <c r="V14" s="144"/>
    </row>
    <row r="15" spans="1:22" ht="20.25" customHeight="1" x14ac:dyDescent="0.2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R15" s="145" t="s">
        <v>113</v>
      </c>
      <c r="T15" s="144"/>
      <c r="U15" s="144"/>
      <c r="V15" s="144"/>
    </row>
    <row r="16" spans="1:22" ht="20.25" customHeight="1" x14ac:dyDescent="0.25">
      <c r="A16" s="140" t="s">
        <v>147</v>
      </c>
      <c r="B16" s="140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R16" s="145" t="s">
        <v>112</v>
      </c>
      <c r="T16" s="144"/>
      <c r="U16" s="144"/>
      <c r="V16" s="144"/>
    </row>
    <row r="17" spans="1:22" ht="19.5" customHeight="1" x14ac:dyDescent="0.3">
      <c r="A17" s="140" t="s">
        <v>142</v>
      </c>
      <c r="B17" s="140" t="s">
        <v>145</v>
      </c>
      <c r="C17" s="28"/>
      <c r="D17" s="29"/>
      <c r="E17" s="29"/>
      <c r="F17" s="29"/>
      <c r="G17" s="29"/>
      <c r="H17" s="30"/>
      <c r="I17" s="30"/>
      <c r="J17" s="30"/>
      <c r="K17" s="30"/>
      <c r="L17" s="30"/>
      <c r="M17" s="30"/>
      <c r="N17" s="29"/>
      <c r="O17" s="29"/>
      <c r="R17" s="145"/>
      <c r="T17" s="144"/>
      <c r="U17" s="144"/>
      <c r="V17" s="144"/>
    </row>
    <row r="18" spans="1:22" ht="14.4" x14ac:dyDescent="0.3">
      <c r="A18" s="140" t="s">
        <v>143</v>
      </c>
      <c r="B18" s="140">
        <v>0.05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T18" s="144"/>
      <c r="U18" s="144"/>
      <c r="V18" s="144"/>
    </row>
    <row r="19" spans="1:22" ht="14.4" x14ac:dyDescent="0.3">
      <c r="A19" s="31"/>
      <c r="B19" s="31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T19" s="144"/>
      <c r="U19" s="144"/>
      <c r="V19" s="144"/>
    </row>
    <row r="20" spans="1:22" ht="18" x14ac:dyDescent="0.25">
      <c r="A20" s="165" t="s">
        <v>123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22" ht="61.5" customHeight="1" x14ac:dyDescent="0.25">
      <c r="A21" s="135" t="s">
        <v>2</v>
      </c>
      <c r="B21" s="135" t="s">
        <v>61</v>
      </c>
      <c r="C21" s="135" t="s">
        <v>4</v>
      </c>
      <c r="D21" s="135" t="s">
        <v>5</v>
      </c>
      <c r="E21" s="135" t="s">
        <v>62</v>
      </c>
      <c r="F21" s="140" t="s">
        <v>153</v>
      </c>
      <c r="G21" s="140"/>
      <c r="H21" s="140" t="str">
        <f>IF($B$17="","status platcu DPH neznámy",IF($B$17="áno","Oprávnený výdavok bez DPH (EUR)",IF($B$17="nie","Oprávnený výdavok s DPH (EUR)","Oprávnený výdavok s pomernou DPH (EUR)")))</f>
        <v>Oprávnený výdavok s pomernou DPH (EUR)</v>
      </c>
      <c r="I21" s="140" t="s">
        <v>122</v>
      </c>
      <c r="J21" s="140"/>
      <c r="K21" s="140"/>
      <c r="L21" s="140" t="str">
        <f>CONCATENATE(H21," ","po zohľadnení MFM")</f>
        <v>Oprávnený výdavok s pomernou DPH (EUR) po zohľadnení MFM</v>
      </c>
      <c r="M21" s="135" t="s">
        <v>63</v>
      </c>
      <c r="N21" s="135" t="s">
        <v>64</v>
      </c>
      <c r="O21" s="135" t="s">
        <v>65</v>
      </c>
      <c r="Q21" s="144"/>
      <c r="R21" s="147"/>
    </row>
    <row r="22" spans="1:22" x14ac:dyDescent="0.25">
      <c r="A22" s="162" t="s">
        <v>127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4"/>
      <c r="R22" s="147"/>
    </row>
    <row r="23" spans="1:22" s="38" customFormat="1" ht="14.4" x14ac:dyDescent="0.3">
      <c r="A23" s="33" t="s">
        <v>66</v>
      </c>
      <c r="B23" s="27"/>
      <c r="C23" s="34"/>
      <c r="D23" s="35">
        <v>0</v>
      </c>
      <c r="E23" s="35">
        <v>0</v>
      </c>
      <c r="F23" s="36">
        <f>D23*E23</f>
        <v>0</v>
      </c>
      <c r="G23" s="36"/>
      <c r="H23" s="36">
        <f>F23*(1+$B$18)</f>
        <v>0</v>
      </c>
      <c r="I23" s="137"/>
      <c r="J23" s="137"/>
      <c r="K23" s="137"/>
      <c r="L23" s="36">
        <f>H23*I23</f>
        <v>0</v>
      </c>
      <c r="M23" s="133"/>
      <c r="N23" s="37"/>
      <c r="O23" s="37"/>
      <c r="P23" s="143"/>
      <c r="Q23" s="147"/>
      <c r="R23" s="147"/>
      <c r="S23" s="147"/>
    </row>
    <row r="24" spans="1:22" s="38" customFormat="1" ht="14.4" x14ac:dyDescent="0.3">
      <c r="A24" s="33" t="s">
        <v>66</v>
      </c>
      <c r="B24" s="27"/>
      <c r="C24" s="34"/>
      <c r="D24" s="35">
        <v>0</v>
      </c>
      <c r="E24" s="35">
        <v>0</v>
      </c>
      <c r="F24" s="36">
        <f>D24*E24</f>
        <v>0</v>
      </c>
      <c r="G24" s="36"/>
      <c r="H24" s="36">
        <f>F24*(1+$B$18)</f>
        <v>0</v>
      </c>
      <c r="I24" s="137"/>
      <c r="J24" s="137"/>
      <c r="K24" s="137"/>
      <c r="L24" s="36">
        <f>H24*I24</f>
        <v>0</v>
      </c>
      <c r="M24" s="133"/>
      <c r="N24" s="37"/>
      <c r="O24" s="39"/>
      <c r="P24" s="143"/>
      <c r="Q24" s="147"/>
      <c r="R24" s="147"/>
      <c r="S24" s="147"/>
    </row>
    <row r="25" spans="1:22" s="38" customFormat="1" ht="14.4" x14ac:dyDescent="0.3">
      <c r="A25" s="33" t="s">
        <v>66</v>
      </c>
      <c r="B25" s="27"/>
      <c r="C25" s="34"/>
      <c r="D25" s="35">
        <v>0</v>
      </c>
      <c r="E25" s="35">
        <v>0</v>
      </c>
      <c r="F25" s="36">
        <f>D25*E25</f>
        <v>0</v>
      </c>
      <c r="G25" s="36"/>
      <c r="H25" s="36">
        <f>F25*(1+$B$18)</f>
        <v>0</v>
      </c>
      <c r="I25" s="137"/>
      <c r="J25" s="137"/>
      <c r="K25" s="137"/>
      <c r="L25" s="36">
        <f>H25*I25</f>
        <v>0</v>
      </c>
      <c r="M25" s="133"/>
      <c r="N25" s="37"/>
      <c r="O25" s="39"/>
      <c r="P25" s="143"/>
      <c r="Q25" s="147"/>
      <c r="R25" s="147"/>
      <c r="S25" s="147"/>
    </row>
    <row r="26" spans="1:22" s="38" customFormat="1" ht="14.4" x14ac:dyDescent="0.3">
      <c r="A26" s="33" t="s">
        <v>66</v>
      </c>
      <c r="B26" s="27"/>
      <c r="C26" s="34"/>
      <c r="D26" s="35">
        <v>0</v>
      </c>
      <c r="E26" s="35">
        <v>0</v>
      </c>
      <c r="F26" s="36">
        <f>D26*E26</f>
        <v>0</v>
      </c>
      <c r="G26" s="36"/>
      <c r="H26" s="36">
        <f>F26*(1+$B$18)</f>
        <v>0</v>
      </c>
      <c r="I26" s="137"/>
      <c r="J26" s="137"/>
      <c r="K26" s="137"/>
      <c r="L26" s="36">
        <f>H26*I26</f>
        <v>0</v>
      </c>
      <c r="M26" s="133"/>
      <c r="N26" s="37"/>
      <c r="O26" s="39"/>
      <c r="P26" s="143"/>
      <c r="Q26" s="147"/>
      <c r="R26" s="147"/>
      <c r="S26" s="147"/>
    </row>
    <row r="27" spans="1:22" s="38" customFormat="1" ht="15" thickBot="1" x14ac:dyDescent="0.35">
      <c r="A27" s="40" t="s">
        <v>66</v>
      </c>
      <c r="B27" s="27"/>
      <c r="C27" s="41"/>
      <c r="D27" s="42">
        <v>0</v>
      </c>
      <c r="E27" s="42">
        <v>0</v>
      </c>
      <c r="F27" s="43">
        <f>D27*E27</f>
        <v>0</v>
      </c>
      <c r="G27" s="43"/>
      <c r="H27" s="36">
        <f>F27*(1+$B$18)</f>
        <v>0</v>
      </c>
      <c r="I27" s="138"/>
      <c r="J27" s="138"/>
      <c r="K27" s="138"/>
      <c r="L27" s="36">
        <f>H27*I27</f>
        <v>0</v>
      </c>
      <c r="M27" s="133"/>
      <c r="N27" s="37"/>
      <c r="O27" s="39"/>
      <c r="P27" s="143"/>
      <c r="Q27" s="147"/>
      <c r="R27" s="147"/>
      <c r="S27" s="147"/>
    </row>
    <row r="28" spans="1:22" s="38" customFormat="1" ht="14.4" thickBot="1" x14ac:dyDescent="0.3">
      <c r="A28" s="166" t="s">
        <v>75</v>
      </c>
      <c r="B28" s="167"/>
      <c r="C28" s="167"/>
      <c r="D28" s="167"/>
      <c r="E28" s="167"/>
      <c r="F28" s="44">
        <f>SUM(F23:F27)</f>
        <v>0</v>
      </c>
      <c r="G28" s="44">
        <f>SUM(G23:G27)</f>
        <v>0</v>
      </c>
      <c r="H28" s="44">
        <f>SUM(H23:H27)</f>
        <v>0</v>
      </c>
      <c r="I28" s="136"/>
      <c r="J28" s="44"/>
      <c r="K28" s="44"/>
      <c r="L28" s="44">
        <f>SUM(L23:L27)</f>
        <v>0</v>
      </c>
      <c r="M28" s="32"/>
      <c r="N28" s="32"/>
      <c r="O28" s="32"/>
      <c r="P28" s="143"/>
      <c r="Q28" s="147"/>
      <c r="R28" s="144"/>
      <c r="S28" s="147"/>
    </row>
    <row r="29" spans="1:22" s="38" customFormat="1" x14ac:dyDescent="0.25">
      <c r="A29" s="45"/>
      <c r="B29" s="45"/>
      <c r="C29" s="45"/>
      <c r="D29" s="45"/>
      <c r="E29" s="45"/>
      <c r="F29" s="142"/>
      <c r="G29" s="142"/>
      <c r="H29" s="32"/>
      <c r="I29" s="32"/>
      <c r="J29" s="32"/>
      <c r="K29" s="32"/>
      <c r="L29" s="32"/>
      <c r="M29" s="32"/>
      <c r="N29" s="32"/>
      <c r="O29" s="32"/>
      <c r="P29" s="148"/>
      <c r="Q29" s="148"/>
      <c r="R29" s="144"/>
      <c r="S29" s="147"/>
    </row>
    <row r="30" spans="1:22" ht="18" x14ac:dyDescent="0.25">
      <c r="A30" s="165" t="s">
        <v>162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</row>
    <row r="31" spans="1:22" ht="69.75" customHeight="1" x14ac:dyDescent="0.25">
      <c r="A31" s="135" t="s">
        <v>2</v>
      </c>
      <c r="B31" s="135" t="s">
        <v>61</v>
      </c>
      <c r="C31" s="135" t="s">
        <v>4</v>
      </c>
      <c r="D31" s="135" t="s">
        <v>5</v>
      </c>
      <c r="E31" s="135" t="s">
        <v>62</v>
      </c>
      <c r="F31" s="140" t="s">
        <v>153</v>
      </c>
      <c r="G31" s="140"/>
      <c r="H31" s="140" t="str">
        <f>IF($B$17="","status platcu DPH neznámy",IF($B$17="áno","Oprávnený výdavok bez DPH (EUR)",IF($B$17="nie","Oprávnený výdavok s DPH (EUR)","Oprávnený výdavok s pomernou DPH (EUR)")))</f>
        <v>Oprávnený výdavok s pomernou DPH (EUR)</v>
      </c>
      <c r="I31" s="140" t="s">
        <v>122</v>
      </c>
      <c r="J31" s="140"/>
      <c r="K31" s="140"/>
      <c r="L31" s="140" t="str">
        <f>CONCATENATE(H31," ","po zohľadnení MFM")</f>
        <v>Oprávnený výdavok s pomernou DPH (EUR) po zohľadnení MFM</v>
      </c>
      <c r="M31" s="140" t="s">
        <v>63</v>
      </c>
      <c r="N31" s="135" t="s">
        <v>64</v>
      </c>
      <c r="O31" s="135" t="s">
        <v>65</v>
      </c>
      <c r="Q31" s="144"/>
      <c r="R31" s="147"/>
    </row>
    <row r="32" spans="1:22" ht="16.5" customHeight="1" x14ac:dyDescent="0.25">
      <c r="A32" s="162" t="s">
        <v>127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R32" s="147"/>
    </row>
    <row r="33" spans="1:19" s="38" customFormat="1" ht="14.4" x14ac:dyDescent="0.3">
      <c r="A33" s="33" t="s">
        <v>66</v>
      </c>
      <c r="B33" s="27"/>
      <c r="C33" s="34"/>
      <c r="D33" s="35">
        <v>0</v>
      </c>
      <c r="E33" s="35">
        <v>0</v>
      </c>
      <c r="F33" s="36">
        <f>D33*E33</f>
        <v>0</v>
      </c>
      <c r="G33" s="36"/>
      <c r="H33" s="36">
        <f>IF(B33=$Q$6,1,(1+$B$18))*F33</f>
        <v>0</v>
      </c>
      <c r="I33" s="139">
        <v>1</v>
      </c>
      <c r="J33" s="139"/>
      <c r="K33" s="139"/>
      <c r="L33" s="36">
        <f>H33*I33</f>
        <v>0</v>
      </c>
      <c r="M33" s="133"/>
      <c r="N33" s="37"/>
      <c r="O33" s="37"/>
      <c r="P33" s="143"/>
      <c r="Q33" s="147"/>
      <c r="R33" s="147"/>
      <c r="S33" s="147"/>
    </row>
    <row r="34" spans="1:19" s="38" customFormat="1" ht="14.4" x14ac:dyDescent="0.3">
      <c r="A34" s="33" t="s">
        <v>66</v>
      </c>
      <c r="B34" s="27"/>
      <c r="C34" s="34"/>
      <c r="D34" s="35">
        <v>0</v>
      </c>
      <c r="E34" s="35">
        <v>0</v>
      </c>
      <c r="F34" s="36">
        <f>D34*E34</f>
        <v>0</v>
      </c>
      <c r="G34" s="36"/>
      <c r="H34" s="36">
        <f>IF(B34=$Q$6,1,(1+$B$18))*F34</f>
        <v>0</v>
      </c>
      <c r="I34" s="139">
        <v>1</v>
      </c>
      <c r="J34" s="139"/>
      <c r="K34" s="139"/>
      <c r="L34" s="36">
        <f>H34*I34</f>
        <v>0</v>
      </c>
      <c r="M34" s="133"/>
      <c r="N34" s="37"/>
      <c r="O34" s="39"/>
      <c r="P34" s="143"/>
      <c r="Q34" s="147"/>
      <c r="R34" s="147"/>
      <c r="S34" s="147"/>
    </row>
    <row r="35" spans="1:19" s="38" customFormat="1" ht="14.4" x14ac:dyDescent="0.3">
      <c r="A35" s="33" t="s">
        <v>66</v>
      </c>
      <c r="B35" s="27"/>
      <c r="C35" s="34"/>
      <c r="D35" s="35">
        <v>0</v>
      </c>
      <c r="E35" s="35">
        <v>0</v>
      </c>
      <c r="F35" s="36">
        <f>D35*E35</f>
        <v>0</v>
      </c>
      <c r="G35" s="36"/>
      <c r="H35" s="36">
        <f>IF(B35=$Q$6,1,(1+$B$18))*F35</f>
        <v>0</v>
      </c>
      <c r="I35" s="139">
        <v>1</v>
      </c>
      <c r="J35" s="139"/>
      <c r="K35" s="139"/>
      <c r="L35" s="36">
        <f>H35*I35</f>
        <v>0</v>
      </c>
      <c r="M35" s="133"/>
      <c r="N35" s="37"/>
      <c r="O35" s="39"/>
      <c r="P35" s="143"/>
      <c r="Q35" s="147"/>
      <c r="R35" s="147"/>
      <c r="S35" s="147"/>
    </row>
    <row r="36" spans="1:19" s="38" customFormat="1" ht="14.4" x14ac:dyDescent="0.3">
      <c r="A36" s="33" t="s">
        <v>66</v>
      </c>
      <c r="B36" s="27"/>
      <c r="C36" s="34"/>
      <c r="D36" s="35">
        <v>0</v>
      </c>
      <c r="E36" s="35">
        <v>0</v>
      </c>
      <c r="F36" s="36">
        <f>D36*E36</f>
        <v>0</v>
      </c>
      <c r="G36" s="36"/>
      <c r="H36" s="36">
        <f>IF(B36=$Q$6,1,(1+$B$18))*F36</f>
        <v>0</v>
      </c>
      <c r="I36" s="139">
        <v>1</v>
      </c>
      <c r="J36" s="139"/>
      <c r="K36" s="139"/>
      <c r="L36" s="36">
        <f>H36*I36</f>
        <v>0</v>
      </c>
      <c r="M36" s="133"/>
      <c r="N36" s="37"/>
      <c r="O36" s="39"/>
      <c r="P36" s="143"/>
      <c r="Q36" s="147"/>
      <c r="R36" s="147"/>
      <c r="S36" s="147"/>
    </row>
    <row r="37" spans="1:19" s="38" customFormat="1" ht="15" thickBot="1" x14ac:dyDescent="0.35">
      <c r="A37" s="40" t="s">
        <v>66</v>
      </c>
      <c r="B37" s="27"/>
      <c r="C37" s="41"/>
      <c r="D37" s="42">
        <v>0</v>
      </c>
      <c r="E37" s="42">
        <v>0</v>
      </c>
      <c r="F37" s="43">
        <f>D37*E37</f>
        <v>0</v>
      </c>
      <c r="G37" s="43"/>
      <c r="H37" s="36">
        <f>IF(B37=$Q$6,1,(1+$B$18))*F37</f>
        <v>0</v>
      </c>
      <c r="I37" s="139">
        <v>1</v>
      </c>
      <c r="J37" s="139"/>
      <c r="K37" s="139"/>
      <c r="L37" s="36">
        <f>H37*I37</f>
        <v>0</v>
      </c>
      <c r="M37" s="133"/>
      <c r="N37" s="37"/>
      <c r="O37" s="39"/>
      <c r="P37" s="143"/>
      <c r="Q37" s="147"/>
      <c r="R37" s="147"/>
      <c r="S37" s="147"/>
    </row>
    <row r="38" spans="1:19" s="38" customFormat="1" ht="14.4" thickBot="1" x14ac:dyDescent="0.3">
      <c r="A38" s="166"/>
      <c r="B38" s="167"/>
      <c r="C38" s="167"/>
      <c r="D38" s="167"/>
      <c r="E38" s="167"/>
      <c r="F38" s="44">
        <f>SUM(F33:F37)</f>
        <v>0</v>
      </c>
      <c r="G38" s="44"/>
      <c r="H38" s="44">
        <f>SUM(H33:H37)</f>
        <v>0</v>
      </c>
      <c r="I38" s="136"/>
      <c r="J38" s="44"/>
      <c r="K38" s="44"/>
      <c r="L38" s="44">
        <f>SUM(L33:L37)</f>
        <v>0</v>
      </c>
      <c r="M38" s="32"/>
      <c r="N38" s="32"/>
      <c r="O38" s="32"/>
      <c r="P38" s="143"/>
      <c r="Q38" s="147"/>
      <c r="R38" s="144"/>
      <c r="S38" s="147"/>
    </row>
    <row r="39" spans="1:19" s="38" customFormat="1" x14ac:dyDescent="0.25">
      <c r="A39" s="45"/>
      <c r="B39" s="45"/>
      <c r="C39" s="45"/>
      <c r="D39" s="45"/>
      <c r="E39" s="45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148"/>
      <c r="Q39" s="148"/>
      <c r="R39" s="144"/>
      <c r="S39" s="147"/>
    </row>
    <row r="40" spans="1:19" ht="18" x14ac:dyDescent="0.25">
      <c r="A40" s="165" t="s">
        <v>124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</row>
    <row r="41" spans="1:19" ht="65.25" customHeight="1" x14ac:dyDescent="0.25">
      <c r="A41" s="135" t="s">
        <v>2</v>
      </c>
      <c r="B41" s="135" t="s">
        <v>61</v>
      </c>
      <c r="C41" s="135" t="s">
        <v>4</v>
      </c>
      <c r="D41" s="135" t="s">
        <v>5</v>
      </c>
      <c r="E41" s="135" t="s">
        <v>62</v>
      </c>
      <c r="F41" s="140" t="s">
        <v>153</v>
      </c>
      <c r="G41" s="140"/>
      <c r="H41" s="140" t="str">
        <f>IF($B$17="","status platcu DPH neznámy",IF($B$17="áno","Oprávnený výdavok bez DPH (EUR)",IF($B$17="nie","Oprávnený výdavok s DPH (EUR)","Oprávnený výdavok s pomernou DPH (EUR)")))</f>
        <v>Oprávnený výdavok s pomernou DPH (EUR)</v>
      </c>
      <c r="I41" s="140" t="s">
        <v>122</v>
      </c>
      <c r="J41" s="140"/>
      <c r="K41" s="140"/>
      <c r="L41" s="140" t="str">
        <f>CONCATENATE(H41," ","po zohľadnení MFM")</f>
        <v>Oprávnený výdavok s pomernou DPH (EUR) po zohľadnení MFM</v>
      </c>
      <c r="M41" s="135" t="s">
        <v>63</v>
      </c>
      <c r="N41" s="135" t="s">
        <v>64</v>
      </c>
      <c r="O41" s="135" t="s">
        <v>65</v>
      </c>
      <c r="Q41" s="144"/>
      <c r="R41" s="147"/>
    </row>
    <row r="42" spans="1:19" ht="16.5" customHeight="1" x14ac:dyDescent="0.25">
      <c r="A42" s="162" t="s">
        <v>127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4"/>
      <c r="R42" s="147"/>
    </row>
    <row r="43" spans="1:19" s="38" customFormat="1" ht="14.4" x14ac:dyDescent="0.3">
      <c r="A43" s="33" t="s">
        <v>66</v>
      </c>
      <c r="B43" s="27"/>
      <c r="C43" s="34"/>
      <c r="D43" s="35">
        <v>0</v>
      </c>
      <c r="E43" s="35">
        <v>0</v>
      </c>
      <c r="F43" s="36">
        <f>D43*E43</f>
        <v>0</v>
      </c>
      <c r="G43" s="36"/>
      <c r="H43" s="36">
        <f>IF(B43=$Q$6,1,(1+$B$18))*F43</f>
        <v>0</v>
      </c>
      <c r="I43" s="139">
        <v>1</v>
      </c>
      <c r="J43" s="139"/>
      <c r="K43" s="139"/>
      <c r="L43" s="36">
        <f>H43*I43</f>
        <v>0</v>
      </c>
      <c r="M43" s="133"/>
      <c r="N43" s="37"/>
      <c r="O43" s="37"/>
      <c r="P43" s="143"/>
      <c r="Q43" s="147"/>
      <c r="R43" s="147"/>
      <c r="S43" s="147"/>
    </row>
    <row r="44" spans="1:19" s="38" customFormat="1" ht="14.4" x14ac:dyDescent="0.3">
      <c r="A44" s="33" t="s">
        <v>66</v>
      </c>
      <c r="B44" s="27"/>
      <c r="C44" s="34"/>
      <c r="D44" s="35">
        <v>0</v>
      </c>
      <c r="E44" s="35">
        <v>0</v>
      </c>
      <c r="F44" s="36">
        <f>D44*E44</f>
        <v>0</v>
      </c>
      <c r="G44" s="36"/>
      <c r="H44" s="36">
        <f>IF(B44=$Q$6,1,(1+$B$18))*F44</f>
        <v>0</v>
      </c>
      <c r="I44" s="139">
        <v>1</v>
      </c>
      <c r="J44" s="139"/>
      <c r="K44" s="139"/>
      <c r="L44" s="36">
        <f>H44*I44</f>
        <v>0</v>
      </c>
      <c r="M44" s="133"/>
      <c r="N44" s="37"/>
      <c r="O44" s="39"/>
      <c r="P44" s="143"/>
      <c r="Q44" s="147"/>
      <c r="R44" s="147"/>
      <c r="S44" s="147"/>
    </row>
    <row r="45" spans="1:19" s="38" customFormat="1" ht="14.4" x14ac:dyDescent="0.3">
      <c r="A45" s="33" t="s">
        <v>66</v>
      </c>
      <c r="B45" s="27"/>
      <c r="C45" s="34"/>
      <c r="D45" s="35">
        <v>0</v>
      </c>
      <c r="E45" s="35">
        <v>0</v>
      </c>
      <c r="F45" s="36">
        <f>D45*E45</f>
        <v>0</v>
      </c>
      <c r="G45" s="36"/>
      <c r="H45" s="36">
        <f>IF(B45=$Q$6,1,(1+$B$18))*F45</f>
        <v>0</v>
      </c>
      <c r="I45" s="139">
        <v>1</v>
      </c>
      <c r="J45" s="139"/>
      <c r="K45" s="139"/>
      <c r="L45" s="36">
        <f>H45*I45</f>
        <v>0</v>
      </c>
      <c r="M45" s="133"/>
      <c r="N45" s="37"/>
      <c r="O45" s="39"/>
      <c r="P45" s="143"/>
      <c r="Q45" s="147"/>
      <c r="R45" s="147"/>
      <c r="S45" s="147"/>
    </row>
    <row r="46" spans="1:19" s="38" customFormat="1" ht="14.4" x14ac:dyDescent="0.3">
      <c r="A46" s="33" t="s">
        <v>66</v>
      </c>
      <c r="B46" s="27"/>
      <c r="C46" s="34"/>
      <c r="D46" s="35">
        <v>0</v>
      </c>
      <c r="E46" s="35">
        <v>0</v>
      </c>
      <c r="F46" s="36">
        <f>D46*E46</f>
        <v>0</v>
      </c>
      <c r="G46" s="36"/>
      <c r="H46" s="36">
        <f>IF(B46=$Q$6,1,(1+$B$18))*F46</f>
        <v>0</v>
      </c>
      <c r="I46" s="139">
        <v>1</v>
      </c>
      <c r="J46" s="139"/>
      <c r="K46" s="139"/>
      <c r="L46" s="36">
        <f>H46*I46</f>
        <v>0</v>
      </c>
      <c r="M46" s="133"/>
      <c r="N46" s="37"/>
      <c r="O46" s="39"/>
      <c r="P46" s="143"/>
      <c r="Q46" s="147"/>
      <c r="R46" s="147"/>
      <c r="S46" s="147"/>
    </row>
    <row r="47" spans="1:19" s="38" customFormat="1" ht="15" thickBot="1" x14ac:dyDescent="0.35">
      <c r="A47" s="40" t="s">
        <v>66</v>
      </c>
      <c r="B47" s="27"/>
      <c r="C47" s="41"/>
      <c r="D47" s="42">
        <v>0</v>
      </c>
      <c r="E47" s="42">
        <v>0</v>
      </c>
      <c r="F47" s="43">
        <f>D47*E47</f>
        <v>0</v>
      </c>
      <c r="G47" s="43"/>
      <c r="H47" s="36">
        <f>IF(B47=$Q$6,1,(1+$B$18))*F47</f>
        <v>0</v>
      </c>
      <c r="I47" s="139">
        <v>1</v>
      </c>
      <c r="J47" s="139"/>
      <c r="K47" s="139"/>
      <c r="L47" s="36">
        <f>H47*I47</f>
        <v>0</v>
      </c>
      <c r="M47" s="133"/>
      <c r="N47" s="37"/>
      <c r="O47" s="39"/>
      <c r="P47" s="143"/>
      <c r="Q47" s="147"/>
      <c r="R47" s="147"/>
      <c r="S47" s="147"/>
    </row>
    <row r="48" spans="1:19" s="38" customFormat="1" ht="14.4" thickBot="1" x14ac:dyDescent="0.3">
      <c r="A48" s="166" t="s">
        <v>75</v>
      </c>
      <c r="B48" s="167"/>
      <c r="C48" s="167"/>
      <c r="D48" s="167"/>
      <c r="E48" s="167"/>
      <c r="F48" s="44">
        <f>SUM(F43:F47)</f>
        <v>0</v>
      </c>
      <c r="G48" s="44"/>
      <c r="H48" s="44">
        <f>SUM(H43:H47)</f>
        <v>0</v>
      </c>
      <c r="I48" s="136"/>
      <c r="J48" s="44"/>
      <c r="K48" s="44"/>
      <c r="L48" s="44">
        <f>SUM(L43:L47)</f>
        <v>0</v>
      </c>
      <c r="M48" s="46"/>
      <c r="N48" s="46"/>
      <c r="O48" s="46"/>
      <c r="P48" s="143"/>
      <c r="Q48" s="147"/>
      <c r="R48" s="147"/>
      <c r="S48" s="147"/>
    </row>
    <row r="49" spans="1:19" s="38" customFormat="1" ht="16.2" thickBot="1" x14ac:dyDescent="0.3">
      <c r="A49" s="169" t="s">
        <v>125</v>
      </c>
      <c r="B49" s="170"/>
      <c r="C49" s="170"/>
      <c r="D49" s="170"/>
      <c r="E49" s="170"/>
      <c r="F49" s="44">
        <f>F28+F38+F48</f>
        <v>0</v>
      </c>
      <c r="G49" s="44"/>
      <c r="H49" s="44">
        <f>H28+H38+H48</f>
        <v>0</v>
      </c>
      <c r="I49" s="136"/>
      <c r="J49" s="44"/>
      <c r="K49" s="44"/>
      <c r="L49" s="44">
        <f>L28+L38+L48</f>
        <v>0</v>
      </c>
      <c r="M49" s="46"/>
      <c r="N49" s="46"/>
      <c r="O49" s="46"/>
      <c r="P49" s="143"/>
      <c r="Q49" s="147"/>
      <c r="R49" s="144"/>
      <c r="S49" s="147"/>
    </row>
    <row r="50" spans="1:19" s="38" customFormat="1" x14ac:dyDescent="0.25">
      <c r="A50" s="46"/>
      <c r="B50" s="45"/>
      <c r="C50" s="45"/>
      <c r="D50" s="45"/>
      <c r="E50" s="45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143"/>
      <c r="Q50" s="143"/>
      <c r="R50" s="149"/>
      <c r="S50" s="147"/>
    </row>
    <row r="51" spans="1:19" ht="16.5" customHeight="1" x14ac:dyDescent="0.25">
      <c r="A51" s="46"/>
      <c r="B51" s="46"/>
      <c r="C51" s="46"/>
      <c r="D51" s="46"/>
      <c r="E51" s="46"/>
      <c r="F51" s="75"/>
      <c r="G51" s="75"/>
      <c r="H51" s="75"/>
      <c r="I51" s="75"/>
      <c r="J51" s="75"/>
      <c r="K51" s="75"/>
      <c r="L51" s="75"/>
      <c r="M51" s="46"/>
      <c r="N51" s="46"/>
      <c r="O51" s="46"/>
    </row>
    <row r="52" spans="1:19" s="47" customFormat="1" ht="18" x14ac:dyDescent="0.25">
      <c r="A52" s="165" t="s">
        <v>67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43"/>
      <c r="Q52" s="143"/>
      <c r="R52" s="147"/>
      <c r="S52" s="149"/>
    </row>
    <row r="53" spans="1:19" ht="88.5" customHeight="1" x14ac:dyDescent="0.25">
      <c r="A53" s="135" t="s">
        <v>2</v>
      </c>
      <c r="B53" s="135" t="s">
        <v>61</v>
      </c>
      <c r="C53" s="135" t="s">
        <v>4</v>
      </c>
      <c r="D53" s="140" t="s">
        <v>5</v>
      </c>
      <c r="E53" s="140" t="s">
        <v>62</v>
      </c>
      <c r="F53" s="140" t="s">
        <v>153</v>
      </c>
      <c r="G53" s="140"/>
      <c r="H53" s="140" t="str">
        <f>IF($B$17="","status platcu DPH neznámy",IF($B$17="áno","Oprávnený výdavok bez DPH (EUR)",IF($B$17="nie","Oprávnený výdavok s DPH (EUR)","Oprávnený výdavok s pomernou DPH (EUR)")))</f>
        <v>Oprávnený výdavok s pomernou DPH (EUR)</v>
      </c>
      <c r="I53" s="140" t="s">
        <v>122</v>
      </c>
      <c r="J53" s="140"/>
      <c r="K53" s="140"/>
      <c r="L53" s="140" t="str">
        <f>CONCATENATE(H53," ","po zohľadnení MFM")</f>
        <v>Oprávnený výdavok s pomernou DPH (EUR) po zohľadnení MFM</v>
      </c>
      <c r="M53" s="135" t="s">
        <v>63</v>
      </c>
      <c r="N53" s="135" t="s">
        <v>64</v>
      </c>
      <c r="O53" s="135" t="s">
        <v>65</v>
      </c>
      <c r="Q53" s="144"/>
      <c r="R53" s="147"/>
    </row>
    <row r="54" spans="1:19" s="38" customFormat="1" ht="14.4" x14ac:dyDescent="0.3">
      <c r="A54" s="33" t="s">
        <v>66</v>
      </c>
      <c r="B54" s="27"/>
      <c r="C54" s="34"/>
      <c r="D54" s="35">
        <v>0</v>
      </c>
      <c r="E54" s="35">
        <v>0</v>
      </c>
      <c r="F54" s="36">
        <f>D54*E54</f>
        <v>0</v>
      </c>
      <c r="G54" s="36"/>
      <c r="H54" s="36">
        <f>IF(B54=$Q$6,1,(1+$B$18))*F54</f>
        <v>0</v>
      </c>
      <c r="I54" s="139">
        <v>1</v>
      </c>
      <c r="J54" s="139"/>
      <c r="K54" s="139"/>
      <c r="L54" s="36">
        <f>H54*I54</f>
        <v>0</v>
      </c>
      <c r="M54" s="133"/>
      <c r="N54" s="37"/>
      <c r="O54" s="37"/>
      <c r="P54" s="143"/>
      <c r="Q54" s="147"/>
      <c r="R54" s="147"/>
      <c r="S54" s="147"/>
    </row>
    <row r="55" spans="1:19" s="38" customFormat="1" ht="14.4" x14ac:dyDescent="0.3">
      <c r="A55" s="33" t="s">
        <v>66</v>
      </c>
      <c r="B55" s="27"/>
      <c r="C55" s="34"/>
      <c r="D55" s="35">
        <v>0</v>
      </c>
      <c r="E55" s="35">
        <v>0</v>
      </c>
      <c r="F55" s="36">
        <f>D55*E55</f>
        <v>0</v>
      </c>
      <c r="G55" s="36"/>
      <c r="H55" s="36">
        <f>IF(B55=$Q$6,1,(1+$B$18))*F55</f>
        <v>0</v>
      </c>
      <c r="I55" s="139">
        <v>1</v>
      </c>
      <c r="J55" s="139"/>
      <c r="K55" s="139"/>
      <c r="L55" s="36">
        <f t="shared" ref="L55:L57" si="0">H55*I55</f>
        <v>0</v>
      </c>
      <c r="M55" s="133"/>
      <c r="N55" s="37"/>
      <c r="O55" s="39"/>
      <c r="P55" s="143"/>
      <c r="Q55" s="147"/>
      <c r="R55" s="147"/>
      <c r="S55" s="147"/>
    </row>
    <row r="56" spans="1:19" s="38" customFormat="1" ht="14.4" x14ac:dyDescent="0.3">
      <c r="A56" s="33" t="s">
        <v>66</v>
      </c>
      <c r="B56" s="27"/>
      <c r="C56" s="34"/>
      <c r="D56" s="35">
        <v>0</v>
      </c>
      <c r="E56" s="35">
        <v>0</v>
      </c>
      <c r="F56" s="36">
        <f t="shared" ref="F56:F57" si="1">D56*E56</f>
        <v>0</v>
      </c>
      <c r="G56" s="36"/>
      <c r="H56" s="36">
        <f>IF(B56=$Q$6,1,(1+$B$18))*F56</f>
        <v>0</v>
      </c>
      <c r="I56" s="139">
        <v>1</v>
      </c>
      <c r="J56" s="139"/>
      <c r="K56" s="139"/>
      <c r="L56" s="36">
        <f t="shared" si="0"/>
        <v>0</v>
      </c>
      <c r="M56" s="133"/>
      <c r="N56" s="37"/>
      <c r="O56" s="39"/>
      <c r="P56" s="143"/>
      <c r="Q56" s="147"/>
      <c r="R56" s="144"/>
      <c r="S56" s="147"/>
    </row>
    <row r="57" spans="1:19" s="38" customFormat="1" ht="15" thickBot="1" x14ac:dyDescent="0.35">
      <c r="A57" s="33" t="s">
        <v>66</v>
      </c>
      <c r="B57" s="27"/>
      <c r="C57" s="34"/>
      <c r="D57" s="35">
        <v>0</v>
      </c>
      <c r="E57" s="35">
        <v>0</v>
      </c>
      <c r="F57" s="36">
        <f t="shared" si="1"/>
        <v>0</v>
      </c>
      <c r="G57" s="36"/>
      <c r="H57" s="36">
        <f>IF(B57=$Q$6,1,(1+$B$18))*F57</f>
        <v>0</v>
      </c>
      <c r="I57" s="139">
        <v>1</v>
      </c>
      <c r="J57" s="139"/>
      <c r="K57" s="139"/>
      <c r="L57" s="36">
        <f t="shared" si="0"/>
        <v>0</v>
      </c>
      <c r="M57" s="133"/>
      <c r="N57" s="37"/>
      <c r="O57" s="39"/>
      <c r="P57" s="143"/>
      <c r="Q57" s="147"/>
      <c r="R57" s="144"/>
      <c r="S57" s="147"/>
    </row>
    <row r="58" spans="1:19" ht="16.2" thickBot="1" x14ac:dyDescent="0.3">
      <c r="A58" s="171" t="s">
        <v>68</v>
      </c>
      <c r="B58" s="172"/>
      <c r="C58" s="172"/>
      <c r="D58" s="172"/>
      <c r="E58" s="172"/>
      <c r="F58" s="44">
        <f>SUM(F54:F57)</f>
        <v>0</v>
      </c>
      <c r="G58" s="44"/>
      <c r="H58" s="44">
        <f>SUM(H54:H57)</f>
        <v>0</v>
      </c>
      <c r="I58" s="136"/>
      <c r="J58" s="44"/>
      <c r="K58" s="44"/>
      <c r="L58" s="44">
        <f>SUM(L54:L57)</f>
        <v>0</v>
      </c>
      <c r="N58" s="49"/>
      <c r="O58" s="49"/>
      <c r="Q58" s="144"/>
    </row>
    <row r="59" spans="1:19" ht="17.399999999999999" thickBot="1" x14ac:dyDescent="0.3">
      <c r="A59" s="173" t="s">
        <v>69</v>
      </c>
      <c r="B59" s="174"/>
      <c r="C59" s="174"/>
      <c r="D59" s="174"/>
      <c r="E59" s="174"/>
      <c r="F59" s="50">
        <f>F49+F58</f>
        <v>0</v>
      </c>
      <c r="G59" s="50"/>
      <c r="H59" s="50">
        <f>H49+H58</f>
        <v>0</v>
      </c>
      <c r="I59" s="136"/>
      <c r="J59" s="44"/>
      <c r="K59" s="44"/>
      <c r="L59" s="50">
        <f>L49+L58</f>
        <v>0</v>
      </c>
      <c r="N59" s="49"/>
      <c r="O59" s="51"/>
      <c r="Q59" s="144"/>
    </row>
    <row r="60" spans="1:19" x14ac:dyDescent="0.25">
      <c r="O60" s="53"/>
    </row>
    <row r="61" spans="1:19" x14ac:dyDescent="0.25">
      <c r="O61" s="54"/>
    </row>
    <row r="62" spans="1:19" x14ac:dyDescent="0.25">
      <c r="O62" s="55"/>
    </row>
    <row r="63" spans="1:19" ht="21" customHeight="1" x14ac:dyDescent="0.25">
      <c r="A63" s="168" t="s">
        <v>70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</row>
    <row r="64" spans="1:19" ht="191.25" customHeight="1" x14ac:dyDescent="0.25">
      <c r="A64" s="154" t="s">
        <v>147</v>
      </c>
      <c r="B64" s="203" t="s">
        <v>148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5"/>
    </row>
    <row r="65" spans="1:19" ht="131.25" customHeight="1" x14ac:dyDescent="0.25">
      <c r="A65" s="154" t="s">
        <v>2</v>
      </c>
      <c r="B65" s="156" t="s">
        <v>110</v>
      </c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</row>
    <row r="66" spans="1:19" ht="60" customHeight="1" x14ac:dyDescent="0.25">
      <c r="A66" s="154" t="s">
        <v>3</v>
      </c>
      <c r="B66" s="156" t="s">
        <v>149</v>
      </c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</row>
    <row r="67" spans="1:19" ht="69.75" customHeight="1" x14ac:dyDescent="0.25">
      <c r="A67" s="154" t="s">
        <v>4</v>
      </c>
      <c r="B67" s="156" t="s">
        <v>111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</row>
    <row r="68" spans="1:19" ht="70.8" customHeight="1" x14ac:dyDescent="0.25">
      <c r="A68" s="154" t="s">
        <v>5</v>
      </c>
      <c r="B68" s="156" t="s">
        <v>119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</row>
    <row r="69" spans="1:19" ht="117.75" customHeight="1" x14ac:dyDescent="0.25">
      <c r="A69" s="154" t="s">
        <v>62</v>
      </c>
      <c r="B69" s="156" t="s">
        <v>154</v>
      </c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0"/>
      <c r="Q69" s="150"/>
    </row>
    <row r="70" spans="1:19" ht="74.25" customHeight="1" x14ac:dyDescent="0.25">
      <c r="A70" s="154" t="s">
        <v>144</v>
      </c>
      <c r="B70" s="156" t="s">
        <v>146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0"/>
      <c r="Q70" s="150"/>
    </row>
    <row r="71" spans="1:19" ht="123" customHeight="1" x14ac:dyDescent="0.25">
      <c r="A71" s="154" t="s">
        <v>155</v>
      </c>
      <c r="B71" s="156" t="s">
        <v>156</v>
      </c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0"/>
      <c r="Q71" s="150"/>
    </row>
    <row r="72" spans="1:19" ht="82.5" customHeight="1" x14ac:dyDescent="0.25">
      <c r="A72" s="154" t="s">
        <v>126</v>
      </c>
      <c r="B72" s="156" t="s">
        <v>137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0"/>
      <c r="Q72" s="150"/>
    </row>
    <row r="73" spans="1:19" ht="82.5" customHeight="1" x14ac:dyDescent="0.25">
      <c r="A73" s="154" t="s">
        <v>150</v>
      </c>
      <c r="B73" s="156" t="s">
        <v>151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0"/>
      <c r="Q73" s="150"/>
    </row>
    <row r="74" spans="1:19" ht="409.5" customHeight="1" x14ac:dyDescent="0.25">
      <c r="A74" s="154" t="s">
        <v>6</v>
      </c>
      <c r="B74" s="156" t="s">
        <v>157</v>
      </c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0"/>
      <c r="Q74" s="150"/>
    </row>
    <row r="75" spans="1:19" ht="363.75" customHeight="1" x14ac:dyDescent="0.25">
      <c r="A75" s="154" t="s">
        <v>64</v>
      </c>
      <c r="B75" s="156" t="s">
        <v>159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0"/>
      <c r="Q75" s="150"/>
    </row>
    <row r="76" spans="1:19" ht="78" customHeight="1" x14ac:dyDescent="0.25">
      <c r="A76" s="154" t="s">
        <v>65</v>
      </c>
      <c r="B76" s="156" t="s">
        <v>138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0"/>
      <c r="Q76" s="150"/>
    </row>
    <row r="77" spans="1:19" ht="43.5" customHeight="1" x14ac:dyDescent="0.25">
      <c r="A77" s="154" t="s">
        <v>71</v>
      </c>
      <c r="B77" s="156" t="s">
        <v>158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0"/>
      <c r="Q77" s="150"/>
    </row>
    <row r="78" spans="1:19" ht="88.5" customHeight="1" x14ac:dyDescent="0.25">
      <c r="A78" s="155" t="s">
        <v>136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0"/>
      <c r="Q78" s="150"/>
      <c r="R78" s="151"/>
    </row>
    <row r="79" spans="1:19" s="60" customFormat="1" ht="15" customHeight="1" x14ac:dyDescent="0.25">
      <c r="A79" s="56"/>
      <c r="B79" s="56"/>
      <c r="C79" s="57"/>
      <c r="D79" s="58"/>
      <c r="E79" s="58"/>
      <c r="F79" s="58"/>
      <c r="G79" s="58"/>
      <c r="H79" s="59"/>
      <c r="I79" s="59"/>
      <c r="J79" s="59"/>
      <c r="K79" s="59"/>
      <c r="L79" s="59"/>
      <c r="M79" s="59"/>
      <c r="N79" s="58"/>
      <c r="O79" s="58"/>
      <c r="P79" s="150"/>
      <c r="Q79" s="150"/>
      <c r="R79" s="151"/>
      <c r="S79" s="144"/>
    </row>
    <row r="80" spans="1:19" s="64" customFormat="1" ht="15" customHeight="1" x14ac:dyDescent="0.25">
      <c r="A80" s="61"/>
      <c r="B80" s="61"/>
      <c r="C80" s="61"/>
      <c r="D80" s="62"/>
      <c r="E80" s="62"/>
      <c r="F80" s="62"/>
      <c r="G80" s="62"/>
      <c r="N80" s="62"/>
      <c r="O80" s="62"/>
      <c r="P80" s="150"/>
      <c r="Q80" s="150"/>
      <c r="R80" s="151"/>
      <c r="S80" s="151"/>
    </row>
    <row r="81" spans="1:19" s="64" customFormat="1" ht="15" customHeight="1" x14ac:dyDescent="0.25">
      <c r="A81" s="61"/>
      <c r="B81" s="61"/>
      <c r="C81" s="61"/>
      <c r="D81" s="62"/>
      <c r="E81" s="62"/>
      <c r="F81" s="62"/>
      <c r="G81" s="62"/>
      <c r="N81" s="62"/>
      <c r="O81" s="62"/>
      <c r="P81" s="150"/>
      <c r="Q81" s="150"/>
      <c r="R81" s="151"/>
      <c r="S81" s="151"/>
    </row>
    <row r="82" spans="1:19" s="64" customFormat="1" ht="15" customHeight="1" x14ac:dyDescent="0.25">
      <c r="A82" s="61"/>
      <c r="B82" s="61"/>
      <c r="C82" s="61"/>
      <c r="D82" s="62"/>
      <c r="E82" s="62"/>
      <c r="F82" s="62"/>
      <c r="G82" s="62"/>
      <c r="N82" s="62"/>
      <c r="O82" s="62"/>
      <c r="P82" s="152"/>
      <c r="Q82" s="152"/>
      <c r="R82" s="151"/>
      <c r="S82" s="151"/>
    </row>
    <row r="83" spans="1:19" s="64" customFormat="1" ht="15" customHeight="1" x14ac:dyDescent="0.25">
      <c r="A83" s="61"/>
      <c r="B83" s="61"/>
      <c r="C83" s="61"/>
      <c r="D83" s="62"/>
      <c r="E83" s="62"/>
      <c r="F83" s="62"/>
      <c r="G83" s="62"/>
      <c r="N83" s="62"/>
      <c r="O83" s="62"/>
      <c r="P83" s="152"/>
      <c r="Q83" s="152"/>
      <c r="R83" s="151"/>
      <c r="S83" s="151"/>
    </row>
    <row r="84" spans="1:19" s="64" customFormat="1" ht="15" customHeight="1" x14ac:dyDescent="0.25">
      <c r="A84" s="61"/>
      <c r="B84" s="61"/>
      <c r="C84" s="61"/>
      <c r="D84" s="62"/>
      <c r="E84" s="62"/>
      <c r="F84" s="62"/>
      <c r="G84" s="62"/>
      <c r="N84" s="62"/>
      <c r="O84" s="62"/>
      <c r="P84" s="152"/>
      <c r="Q84" s="152"/>
      <c r="R84" s="151"/>
      <c r="S84" s="151"/>
    </row>
    <row r="85" spans="1:19" s="64" customFormat="1" ht="15" customHeight="1" x14ac:dyDescent="0.25">
      <c r="A85" s="61"/>
      <c r="B85" s="61"/>
      <c r="C85" s="61"/>
      <c r="D85" s="62"/>
      <c r="E85" s="62"/>
      <c r="F85" s="62"/>
      <c r="G85" s="62"/>
      <c r="N85" s="62"/>
      <c r="O85" s="62"/>
      <c r="P85" s="152"/>
      <c r="Q85" s="152"/>
      <c r="R85" s="151"/>
      <c r="S85" s="151"/>
    </row>
    <row r="86" spans="1:19" s="64" customFormat="1" ht="15" customHeight="1" x14ac:dyDescent="0.25">
      <c r="A86" s="61"/>
      <c r="B86" s="61"/>
      <c r="C86" s="61"/>
      <c r="D86" s="62"/>
      <c r="E86" s="62"/>
      <c r="F86" s="62"/>
      <c r="G86" s="62"/>
      <c r="N86" s="62"/>
      <c r="O86" s="62"/>
      <c r="P86" s="152"/>
      <c r="Q86" s="152"/>
      <c r="R86" s="151"/>
      <c r="S86" s="151"/>
    </row>
    <row r="87" spans="1:19" s="64" customFormat="1" ht="15" customHeight="1" x14ac:dyDescent="0.25">
      <c r="A87" s="61"/>
      <c r="B87" s="61"/>
      <c r="C87" s="61"/>
      <c r="D87" s="62"/>
      <c r="E87" s="62"/>
      <c r="F87" s="62"/>
      <c r="G87" s="62"/>
      <c r="H87" s="63"/>
      <c r="I87" s="63"/>
      <c r="J87" s="63"/>
      <c r="K87" s="63"/>
      <c r="L87" s="63"/>
      <c r="M87" s="63"/>
      <c r="N87" s="62"/>
      <c r="O87" s="62"/>
      <c r="P87" s="152"/>
      <c r="Q87" s="152"/>
      <c r="R87" s="151"/>
      <c r="S87" s="151"/>
    </row>
    <row r="88" spans="1:19" s="64" customFormat="1" ht="15" customHeight="1" x14ac:dyDescent="0.25">
      <c r="A88" s="61"/>
      <c r="B88" s="61"/>
      <c r="C88" s="61"/>
      <c r="D88" s="62"/>
      <c r="E88" s="62"/>
      <c r="F88" s="62"/>
      <c r="G88" s="62"/>
      <c r="H88" s="63"/>
      <c r="I88" s="63"/>
      <c r="J88" s="63"/>
      <c r="K88" s="63"/>
      <c r="L88" s="63"/>
      <c r="M88" s="63"/>
      <c r="N88" s="62"/>
      <c r="O88" s="62"/>
      <c r="P88" s="152"/>
      <c r="Q88" s="152"/>
      <c r="R88" s="151"/>
      <c r="S88" s="151"/>
    </row>
    <row r="89" spans="1:19" s="64" customFormat="1" ht="15" customHeight="1" x14ac:dyDescent="0.25">
      <c r="A89" s="61"/>
      <c r="B89" s="61"/>
      <c r="C89" s="61"/>
      <c r="D89" s="62"/>
      <c r="E89" s="62"/>
      <c r="F89" s="62"/>
      <c r="G89" s="62"/>
      <c r="H89" s="63"/>
      <c r="I89" s="63"/>
      <c r="J89" s="63"/>
      <c r="K89" s="63"/>
      <c r="L89" s="63"/>
      <c r="M89" s="63"/>
      <c r="N89" s="62"/>
      <c r="O89" s="62"/>
      <c r="P89" s="152"/>
      <c r="Q89" s="152"/>
      <c r="R89" s="153"/>
      <c r="S89" s="151"/>
    </row>
    <row r="90" spans="1:19" s="64" customFormat="1" ht="15" customHeight="1" x14ac:dyDescent="0.25">
      <c r="A90" s="61"/>
      <c r="B90" s="61"/>
      <c r="C90" s="61"/>
      <c r="D90" s="62"/>
      <c r="E90" s="62"/>
      <c r="F90" s="62"/>
      <c r="G90" s="62"/>
      <c r="H90" s="63"/>
      <c r="I90" s="63"/>
      <c r="J90" s="63"/>
      <c r="K90" s="63"/>
      <c r="L90" s="63"/>
      <c r="M90" s="63"/>
      <c r="N90" s="62"/>
      <c r="O90" s="62"/>
      <c r="P90" s="152"/>
      <c r="Q90" s="152"/>
      <c r="R90" s="153"/>
      <c r="S90" s="151"/>
    </row>
    <row r="91" spans="1:19" s="69" customFormat="1" ht="15" customHeight="1" x14ac:dyDescent="0.25">
      <c r="A91" s="65"/>
      <c r="B91" s="65"/>
      <c r="C91" s="66"/>
      <c r="D91" s="67"/>
      <c r="E91" s="67"/>
      <c r="F91" s="67"/>
      <c r="G91" s="67"/>
      <c r="H91" s="68"/>
      <c r="I91" s="68"/>
      <c r="J91" s="68"/>
      <c r="K91" s="68"/>
      <c r="L91" s="68"/>
      <c r="M91" s="68"/>
      <c r="N91" s="67"/>
      <c r="O91" s="67"/>
      <c r="P91" s="143"/>
      <c r="Q91" s="143"/>
      <c r="R91" s="153"/>
      <c r="S91" s="153"/>
    </row>
    <row r="92" spans="1:19" s="69" customFormat="1" ht="15" customHeight="1" x14ac:dyDescent="0.25">
      <c r="A92" s="65"/>
      <c r="B92" s="65"/>
      <c r="C92" s="66"/>
      <c r="D92" s="67"/>
      <c r="E92" s="67"/>
      <c r="F92" s="67"/>
      <c r="G92" s="67"/>
      <c r="H92" s="68"/>
      <c r="I92" s="68"/>
      <c r="J92" s="68"/>
      <c r="K92" s="68"/>
      <c r="L92" s="68"/>
      <c r="M92" s="68"/>
      <c r="N92" s="67"/>
      <c r="O92" s="67"/>
      <c r="P92" s="143"/>
      <c r="Q92" s="143"/>
      <c r="R92" s="153"/>
      <c r="S92" s="153"/>
    </row>
    <row r="93" spans="1:19" s="69" customFormat="1" ht="15" customHeight="1" x14ac:dyDescent="0.25">
      <c r="A93" s="65"/>
      <c r="B93" s="65"/>
      <c r="C93" s="66"/>
      <c r="D93" s="67"/>
      <c r="E93" s="67"/>
      <c r="F93" s="67"/>
      <c r="G93" s="67"/>
      <c r="H93" s="68"/>
      <c r="I93" s="68"/>
      <c r="J93" s="68"/>
      <c r="K93" s="68"/>
      <c r="L93" s="68"/>
      <c r="M93" s="68"/>
      <c r="N93" s="67"/>
      <c r="O93" s="67"/>
      <c r="P93" s="143"/>
      <c r="Q93" s="143"/>
      <c r="R93" s="153"/>
      <c r="S93" s="153"/>
    </row>
    <row r="94" spans="1:19" s="69" customFormat="1" ht="15" customHeight="1" x14ac:dyDescent="0.25">
      <c r="A94" s="65"/>
      <c r="B94" s="65"/>
      <c r="C94" s="66"/>
      <c r="D94" s="67"/>
      <c r="E94" s="67"/>
      <c r="F94" s="67"/>
      <c r="G94" s="67"/>
      <c r="N94" s="67"/>
      <c r="O94" s="67"/>
      <c r="P94" s="143"/>
      <c r="Q94" s="143"/>
      <c r="R94" s="153"/>
      <c r="S94" s="153"/>
    </row>
    <row r="95" spans="1:19" s="69" customFormat="1" ht="15" customHeight="1" x14ac:dyDescent="0.25">
      <c r="A95" s="65"/>
      <c r="B95" s="65"/>
      <c r="C95" s="66"/>
      <c r="D95" s="67"/>
      <c r="E95" s="67"/>
      <c r="F95" s="67"/>
      <c r="G95" s="67"/>
      <c r="N95" s="67"/>
      <c r="O95" s="67"/>
      <c r="P95" s="143"/>
      <c r="Q95" s="143"/>
      <c r="R95" s="153"/>
      <c r="S95" s="153"/>
    </row>
    <row r="96" spans="1:19" s="69" customFormat="1" ht="15" customHeight="1" x14ac:dyDescent="0.25">
      <c r="A96" s="65"/>
      <c r="B96" s="65"/>
      <c r="C96" s="66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143"/>
      <c r="Q96" s="143"/>
      <c r="R96" s="153"/>
      <c r="S96" s="153"/>
    </row>
    <row r="97" spans="1:19" s="72" customFormat="1" ht="15" customHeight="1" x14ac:dyDescent="0.25">
      <c r="A97" s="70"/>
      <c r="B97" s="70"/>
      <c r="C97" s="71"/>
      <c r="D97" s="68"/>
      <c r="E97" s="68"/>
      <c r="F97" s="68"/>
      <c r="G97" s="68"/>
      <c r="H97" s="70"/>
      <c r="I97" s="70"/>
      <c r="J97" s="70"/>
      <c r="K97" s="70"/>
      <c r="L97" s="70"/>
      <c r="M97" s="70"/>
      <c r="N97" s="70"/>
      <c r="O97" s="68"/>
      <c r="P97" s="143"/>
      <c r="Q97" s="143"/>
      <c r="R97" s="153"/>
      <c r="S97" s="153"/>
    </row>
    <row r="98" spans="1:19" s="72" customFormat="1" ht="15" customHeight="1" x14ac:dyDescent="0.25">
      <c r="A98" s="70"/>
      <c r="B98" s="70"/>
      <c r="C98" s="71"/>
      <c r="D98" s="68"/>
      <c r="E98" s="68"/>
      <c r="F98" s="68"/>
      <c r="G98" s="68"/>
      <c r="H98" s="70"/>
      <c r="I98" s="70"/>
      <c r="J98" s="70"/>
      <c r="K98" s="70"/>
      <c r="L98" s="70"/>
      <c r="M98" s="70"/>
      <c r="N98" s="70"/>
      <c r="O98" s="68"/>
      <c r="P98" s="143"/>
      <c r="Q98" s="143"/>
      <c r="R98" s="144"/>
      <c r="S98" s="153"/>
    </row>
    <row r="99" spans="1:19" s="72" customFormat="1" ht="15" customHeight="1" x14ac:dyDescent="0.25">
      <c r="A99" s="70"/>
      <c r="B99" s="70"/>
      <c r="C99" s="71"/>
      <c r="D99" s="68"/>
      <c r="E99" s="68"/>
      <c r="F99" s="68"/>
      <c r="G99" s="68"/>
      <c r="H99" s="70"/>
      <c r="I99" s="70"/>
      <c r="J99" s="70"/>
      <c r="K99" s="70"/>
      <c r="L99" s="70"/>
      <c r="M99" s="70"/>
      <c r="N99" s="70"/>
      <c r="O99" s="68"/>
      <c r="P99" s="143"/>
      <c r="Q99" s="143"/>
      <c r="R99" s="144"/>
      <c r="S99" s="153"/>
    </row>
    <row r="100" spans="1:19" ht="15" customHeight="1" x14ac:dyDescent="0.25">
      <c r="A100" s="22"/>
      <c r="B100" s="22"/>
      <c r="C100" s="23"/>
      <c r="D100" s="24"/>
      <c r="E100" s="24"/>
      <c r="F100" s="24"/>
      <c r="G100" s="24"/>
      <c r="H100" s="73"/>
      <c r="I100" s="73"/>
      <c r="J100" s="73"/>
      <c r="K100" s="73"/>
      <c r="L100" s="73"/>
      <c r="M100" s="73"/>
      <c r="N100" s="73"/>
      <c r="O100" s="24"/>
    </row>
    <row r="101" spans="1:19" ht="15" customHeight="1" x14ac:dyDescent="0.25">
      <c r="A101" s="22"/>
      <c r="B101" s="22"/>
      <c r="C101" s="23"/>
      <c r="D101" s="24"/>
      <c r="E101" s="24"/>
      <c r="F101" s="24"/>
      <c r="G101" s="24"/>
      <c r="H101" s="73"/>
      <c r="I101" s="73"/>
      <c r="J101" s="73"/>
      <c r="K101" s="73"/>
      <c r="L101" s="73"/>
      <c r="M101" s="73"/>
      <c r="N101" s="73"/>
      <c r="O101" s="24"/>
    </row>
    <row r="102" spans="1:19" ht="15" customHeight="1" x14ac:dyDescent="0.25">
      <c r="A102" s="22"/>
      <c r="B102" s="22"/>
      <c r="C102" s="23"/>
      <c r="D102" s="24"/>
      <c r="E102" s="24"/>
      <c r="F102" s="24"/>
      <c r="G102" s="24"/>
      <c r="H102" s="73"/>
      <c r="I102" s="73"/>
      <c r="J102" s="73"/>
      <c r="K102" s="73"/>
      <c r="L102" s="73"/>
      <c r="M102" s="73"/>
      <c r="N102" s="73"/>
      <c r="O102" s="24"/>
    </row>
    <row r="103" spans="1:19" ht="15" customHeight="1" x14ac:dyDescent="0.25">
      <c r="A103" s="22"/>
      <c r="B103" s="22"/>
      <c r="C103" s="23"/>
      <c r="D103" s="24"/>
      <c r="E103" s="24"/>
      <c r="F103" s="24"/>
      <c r="G103" s="24"/>
      <c r="H103" s="73"/>
      <c r="I103" s="73"/>
      <c r="J103" s="73"/>
      <c r="K103" s="73"/>
      <c r="L103" s="73"/>
      <c r="M103" s="73"/>
      <c r="N103" s="73"/>
      <c r="O103" s="24"/>
    </row>
    <row r="104" spans="1:19" ht="15" customHeight="1" x14ac:dyDescent="0.25">
      <c r="A104" s="22"/>
      <c r="B104" s="22"/>
      <c r="C104" s="23"/>
      <c r="D104" s="24"/>
      <c r="E104" s="24"/>
      <c r="F104" s="24"/>
      <c r="G104" s="24"/>
      <c r="H104" s="73"/>
      <c r="I104" s="73"/>
      <c r="J104" s="73"/>
      <c r="K104" s="73"/>
      <c r="L104" s="73"/>
      <c r="M104" s="73"/>
      <c r="N104" s="73"/>
      <c r="O104" s="24"/>
    </row>
    <row r="105" spans="1:19" ht="15" customHeight="1" x14ac:dyDescent="0.25">
      <c r="A105" s="22"/>
      <c r="B105" s="22"/>
      <c r="C105" s="23"/>
      <c r="D105" s="24"/>
      <c r="E105" s="24"/>
      <c r="F105" s="24"/>
      <c r="G105" s="24"/>
      <c r="H105" s="73"/>
      <c r="I105" s="73"/>
      <c r="J105" s="73"/>
      <c r="K105" s="73"/>
      <c r="L105" s="73"/>
      <c r="M105" s="73"/>
      <c r="N105" s="73"/>
      <c r="O105" s="24"/>
    </row>
    <row r="106" spans="1:19" ht="15" customHeight="1" x14ac:dyDescent="0.25">
      <c r="A106" s="22"/>
      <c r="B106" s="22"/>
      <c r="C106" s="23"/>
      <c r="D106" s="24"/>
      <c r="E106" s="24"/>
      <c r="F106" s="24"/>
      <c r="G106" s="24"/>
      <c r="H106" s="73"/>
      <c r="I106" s="73"/>
      <c r="J106" s="73"/>
      <c r="K106" s="73"/>
      <c r="L106" s="73"/>
      <c r="M106" s="73"/>
      <c r="N106" s="73"/>
      <c r="O106" s="24"/>
    </row>
    <row r="107" spans="1:19" ht="15" customHeight="1" x14ac:dyDescent="0.25">
      <c r="A107" s="22"/>
      <c r="B107" s="22"/>
      <c r="C107" s="23"/>
      <c r="D107" s="24"/>
      <c r="E107" s="24"/>
      <c r="F107" s="24"/>
      <c r="G107" s="24"/>
      <c r="H107" s="73"/>
      <c r="I107" s="73"/>
      <c r="J107" s="73"/>
      <c r="K107" s="73"/>
      <c r="L107" s="73"/>
      <c r="M107" s="73"/>
      <c r="N107" s="73"/>
      <c r="O107" s="24"/>
    </row>
    <row r="108" spans="1:19" ht="15" customHeight="1" x14ac:dyDescent="0.25">
      <c r="A108" s="22"/>
      <c r="B108" s="22"/>
      <c r="C108" s="23"/>
      <c r="D108" s="24"/>
      <c r="E108" s="24"/>
      <c r="F108" s="24"/>
      <c r="G108" s="24"/>
      <c r="H108" s="73"/>
      <c r="I108" s="73"/>
      <c r="J108" s="73"/>
      <c r="K108" s="73"/>
      <c r="L108" s="73"/>
      <c r="M108" s="73"/>
      <c r="N108" s="73"/>
      <c r="O108" s="24"/>
    </row>
    <row r="109" spans="1:19" ht="15" customHeight="1" x14ac:dyDescent="0.25">
      <c r="A109" s="22"/>
      <c r="B109" s="22"/>
      <c r="C109" s="23"/>
      <c r="D109" s="24"/>
      <c r="E109" s="24"/>
      <c r="F109" s="24"/>
      <c r="G109" s="24"/>
      <c r="H109" s="73"/>
      <c r="I109" s="73"/>
      <c r="J109" s="73"/>
      <c r="K109" s="73"/>
      <c r="L109" s="73"/>
      <c r="M109" s="73"/>
      <c r="N109" s="73"/>
      <c r="O109" s="24"/>
    </row>
    <row r="110" spans="1:19" ht="15" customHeight="1" x14ac:dyDescent="0.25">
      <c r="A110" s="22"/>
      <c r="B110" s="22"/>
      <c r="C110" s="23"/>
      <c r="D110" s="24"/>
      <c r="E110" s="24"/>
      <c r="F110" s="24"/>
      <c r="G110" s="24"/>
      <c r="H110" s="74"/>
      <c r="I110" s="74"/>
      <c r="J110" s="74"/>
      <c r="K110" s="74"/>
      <c r="L110" s="74"/>
      <c r="M110" s="74"/>
      <c r="N110" s="24"/>
      <c r="O110" s="24"/>
    </row>
    <row r="111" spans="1:19" ht="15" customHeight="1" x14ac:dyDescent="0.25">
      <c r="A111" s="22"/>
      <c r="B111" s="22"/>
      <c r="C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1:19" x14ac:dyDescent="0.25">
      <c r="A112" s="22"/>
      <c r="B112" s="22"/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1:36" x14ac:dyDescent="0.25">
      <c r="A113" s="22"/>
      <c r="B113" s="22"/>
      <c r="C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1:36" s="32" customFormat="1" x14ac:dyDescent="0.25">
      <c r="A114" s="22"/>
      <c r="B114" s="22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143"/>
      <c r="Q114" s="143"/>
      <c r="R114" s="144"/>
      <c r="S114" s="144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</row>
    <row r="115" spans="1:36" s="32" customFormat="1" x14ac:dyDescent="0.25">
      <c r="A115" s="22"/>
      <c r="B115" s="22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143"/>
      <c r="Q115" s="143"/>
      <c r="R115" s="144"/>
      <c r="S115" s="144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</row>
    <row r="116" spans="1:36" s="32" customFormat="1" x14ac:dyDescent="0.25">
      <c r="A116" s="22"/>
      <c r="B116" s="22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143"/>
      <c r="Q116" s="143"/>
      <c r="R116" s="144"/>
      <c r="S116" s="144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</row>
    <row r="117" spans="1:36" s="32" customFormat="1" x14ac:dyDescent="0.25">
      <c r="A117" s="22"/>
      <c r="B117" s="22"/>
      <c r="C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143"/>
      <c r="Q117" s="143"/>
      <c r="R117" s="144"/>
      <c r="S117" s="144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</row>
    <row r="118" spans="1:36" s="32" customFormat="1" x14ac:dyDescent="0.25">
      <c r="A118" s="22"/>
      <c r="B118" s="22"/>
      <c r="C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143"/>
      <c r="Q118" s="143"/>
      <c r="R118" s="144"/>
      <c r="S118" s="144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</row>
    <row r="119" spans="1:36" s="32" customFormat="1" x14ac:dyDescent="0.25">
      <c r="A119" s="22"/>
      <c r="B119" s="22"/>
      <c r="C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143"/>
      <c r="Q119" s="143"/>
      <c r="R119" s="144"/>
      <c r="S119" s="144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</row>
    <row r="120" spans="1:36" s="32" customFormat="1" x14ac:dyDescent="0.25">
      <c r="A120" s="22"/>
      <c r="B120" s="22"/>
      <c r="C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143"/>
      <c r="Q120" s="143"/>
      <c r="R120" s="144"/>
      <c r="S120" s="144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</row>
    <row r="121" spans="1:36" s="32" customFormat="1" x14ac:dyDescent="0.25">
      <c r="A121" s="22"/>
      <c r="B121" s="22"/>
      <c r="C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143"/>
      <c r="Q121" s="143"/>
      <c r="R121" s="144"/>
      <c r="S121" s="144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</row>
    <row r="122" spans="1:36" s="32" customFormat="1" x14ac:dyDescent="0.25">
      <c r="A122" s="22"/>
      <c r="B122" s="22"/>
      <c r="C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143"/>
      <c r="Q122" s="143"/>
      <c r="R122" s="144"/>
      <c r="S122" s="144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</row>
    <row r="123" spans="1:36" s="32" customFormat="1" x14ac:dyDescent="0.25">
      <c r="A123" s="22"/>
      <c r="B123" s="22"/>
      <c r="C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143"/>
      <c r="Q123" s="143"/>
      <c r="R123" s="144"/>
      <c r="S123" s="144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</row>
    <row r="124" spans="1:36" s="32" customFormat="1" x14ac:dyDescent="0.25">
      <c r="A124" s="22"/>
      <c r="B124" s="22"/>
      <c r="C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143"/>
      <c r="Q124" s="143"/>
      <c r="R124" s="144"/>
      <c r="S124" s="144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</row>
    <row r="125" spans="1:36" s="32" customFormat="1" x14ac:dyDescent="0.25">
      <c r="A125" s="22"/>
      <c r="B125" s="22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143"/>
      <c r="Q125" s="143"/>
      <c r="R125" s="144"/>
      <c r="S125" s="144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</row>
    <row r="126" spans="1:36" s="32" customFormat="1" x14ac:dyDescent="0.25">
      <c r="A126" s="22"/>
      <c r="B126" s="22"/>
      <c r="C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143"/>
      <c r="Q126" s="143"/>
      <c r="R126" s="144"/>
      <c r="S126" s="144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</row>
    <row r="127" spans="1:36" s="32" customFormat="1" x14ac:dyDescent="0.25">
      <c r="A127" s="22"/>
      <c r="B127" s="22"/>
      <c r="C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143"/>
      <c r="Q127" s="143"/>
      <c r="R127" s="144"/>
      <c r="S127" s="144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</row>
    <row r="128" spans="1:36" s="32" customFormat="1" x14ac:dyDescent="0.25">
      <c r="A128" s="22"/>
      <c r="B128" s="22"/>
      <c r="C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143"/>
      <c r="Q128" s="143"/>
      <c r="R128" s="144"/>
      <c r="S128" s="144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</row>
    <row r="129" spans="1:36" s="32" customFormat="1" x14ac:dyDescent="0.25">
      <c r="A129" s="22"/>
      <c r="B129" s="22"/>
      <c r="C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143"/>
      <c r="Q129" s="143"/>
      <c r="R129" s="144"/>
      <c r="S129" s="144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</row>
    <row r="130" spans="1:36" s="32" customFormat="1" x14ac:dyDescent="0.25">
      <c r="A130" s="22"/>
      <c r="B130" s="22"/>
      <c r="C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143"/>
      <c r="Q130" s="143"/>
      <c r="R130" s="144"/>
      <c r="S130" s="144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</row>
    <row r="131" spans="1:36" s="32" customFormat="1" x14ac:dyDescent="0.25">
      <c r="A131" s="22"/>
      <c r="B131" s="22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143"/>
      <c r="Q131" s="143"/>
      <c r="R131" s="144"/>
      <c r="S131" s="144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</row>
    <row r="132" spans="1:36" s="32" customFormat="1" x14ac:dyDescent="0.25">
      <c r="A132" s="22"/>
      <c r="B132" s="22"/>
      <c r="C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143"/>
      <c r="Q132" s="143"/>
      <c r="R132" s="144"/>
      <c r="S132" s="144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</row>
    <row r="133" spans="1:36" s="32" customFormat="1" x14ac:dyDescent="0.25">
      <c r="A133" s="22"/>
      <c r="B133" s="22"/>
      <c r="C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143"/>
      <c r="Q133" s="143"/>
      <c r="R133" s="144"/>
      <c r="S133" s="144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</row>
    <row r="134" spans="1:36" s="32" customFormat="1" x14ac:dyDescent="0.25">
      <c r="A134" s="22"/>
      <c r="B134" s="22"/>
      <c r="C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143"/>
      <c r="Q134" s="143"/>
      <c r="R134" s="144"/>
      <c r="S134" s="144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</row>
    <row r="135" spans="1:36" s="32" customFormat="1" x14ac:dyDescent="0.25">
      <c r="A135" s="22"/>
      <c r="B135" s="22"/>
      <c r="C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143"/>
      <c r="Q135" s="143"/>
      <c r="R135" s="144"/>
      <c r="S135" s="144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</row>
    <row r="136" spans="1:36" s="32" customFormat="1" x14ac:dyDescent="0.25">
      <c r="A136" s="22"/>
      <c r="B136" s="22"/>
      <c r="C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143"/>
      <c r="Q136" s="143"/>
      <c r="R136" s="144"/>
      <c r="S136" s="144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</row>
    <row r="137" spans="1:36" s="32" customFormat="1" x14ac:dyDescent="0.25">
      <c r="A137" s="22"/>
      <c r="B137" s="22"/>
      <c r="C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143"/>
      <c r="Q137" s="143"/>
      <c r="R137" s="144"/>
      <c r="S137" s="144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</row>
  </sheetData>
  <sheetProtection formatCells="0" formatColumns="0" formatRows="0" insertRows="0" selectLockedCells="1" autoFilter="0" pivotTables="0"/>
  <protectedRanges>
    <protectedRange sqref="N33:N37 N43:N47 N54:N57 N23:N27" name="Rozsah4"/>
    <protectedRange sqref="B17 B50 A54:B57 A33:B37 A43:B47 A29:B29 A39:B39 A23:B27" name="Rozsah3"/>
    <protectedRange sqref="D29:E29 D50:E50 D39:E39 I58:K59 D33:G37 I43:M47 I49:K49 D43:G47 I33:M37 D54:G57 F38:L38 F48:L48 I54:M57 F28:L28 D23:M27" name="Rozsah2"/>
    <protectedRange sqref="D22:M22 D32:M32 D42:M42" name="Rozsah2_2"/>
    <protectedRange sqref="A28:B28 A38:B38 A48:B48" name="Rozsah3_1"/>
    <protectedRange sqref="D28:E28 D38:E38 D48:E48" name="Rozsah2_3"/>
    <protectedRange sqref="H33:H37 H43:H47 H54:H57" name="Rozsah2_5"/>
  </protectedRanges>
  <dataConsolidate/>
  <mergeCells count="33">
    <mergeCell ref="B64:O64"/>
    <mergeCell ref="B73:O73"/>
    <mergeCell ref="A32:O32"/>
    <mergeCell ref="A30:O30"/>
    <mergeCell ref="A20:O20"/>
    <mergeCell ref="A22:O22"/>
    <mergeCell ref="A28:E28"/>
    <mergeCell ref="A38:E38"/>
    <mergeCell ref="A63:O63"/>
    <mergeCell ref="A49:E49"/>
    <mergeCell ref="A48:E48"/>
    <mergeCell ref="A58:E58"/>
    <mergeCell ref="A59:E59"/>
    <mergeCell ref="A52:O52"/>
    <mergeCell ref="A42:O42"/>
    <mergeCell ref="A40:O40"/>
    <mergeCell ref="A11:O11"/>
    <mergeCell ref="B13:O13"/>
    <mergeCell ref="B14:O14"/>
    <mergeCell ref="A1:O1"/>
    <mergeCell ref="A78:O78"/>
    <mergeCell ref="B65:O65"/>
    <mergeCell ref="B66:O66"/>
    <mergeCell ref="B67:O67"/>
    <mergeCell ref="B68:O68"/>
    <mergeCell ref="B69:O69"/>
    <mergeCell ref="B71:O71"/>
    <mergeCell ref="B72:O72"/>
    <mergeCell ref="B74:O74"/>
    <mergeCell ref="B75:O75"/>
    <mergeCell ref="B76:O76"/>
    <mergeCell ref="B77:O77"/>
    <mergeCell ref="B70:O70"/>
  </mergeCells>
  <dataValidations count="11">
    <dataValidation allowBlank="1" showInputMessage="1" showErrorMessage="1" prompt="V prípade potreby uveďte ďalšie typy výdavkov" sqref="A54:A57 A33:A38 A43:A48 A23:A28"/>
    <dataValidation allowBlank="1" showInputMessage="1" showErrorMessage="1" prompt="Stručne špecifikujte jednotlivé výdavky z hľadiska ich predmetu, resp. rozsahu. To znamená, že v prípade, ak výdavok pozostáva z viacerých položiek, je potrebné výdavok bližšie špecifikovať.  " sqref="N54:N57 N43:N47 N33:N37 N23:N27"/>
    <dataValidation allowBlank="1" showInputMessage="1" showErrorMessage="1" prompt="Uveďte zdôvodnenie nevyhnutnosti výdavk pre realizáciu aktivít projektu." sqref="O43:O47 O54:O57 O33:O37 O23:O27"/>
    <dataValidation allowBlank="1" showInputMessage="1" showErrorMessage="1" prompt="Je potrebné vybrať relevantnú hlavnú aktivitu." sqref="A20 A30 A40"/>
    <dataValidation type="list" allowBlank="1" showInputMessage="1" showErrorMessage="1" promptTitle="Zdaniteľná osoba" prompt="Daň z pridanej hodnoty je oprávneným výdavkom v prípade, ak žiadateľ nie je zdaniteľnou osobou podľa § 3 zákona o DPH alebo je pomerným platcom DPH (§ 50) a to v súvislosti s projektom, resp. užívaním výsledku projektu._x000a_Žiadateľ vyberie áno/nie/pomerne." sqref="B17">
      <formula1>DPH</formula1>
    </dataValidation>
    <dataValidation type="list" allowBlank="1" showInputMessage="1" showErrorMessage="1" prompt="Z roletového menu vyberte príslušnú skupinu oprávnených výdavkov v súlade s prílohou č. 4 výzvy - Podmienky oprávnenosti výdavkov_x000a_" sqref="B54:B57">
      <formula1>$Q$5:$Q$6</formula1>
    </dataValidation>
    <dataValidation type="list" allowBlank="1" showInputMessage="1" showErrorMessage="1" prompt="Z roletového menu vyberte príslušnú skupinu oprávnených výdavkov v súlade s prílohou č. 4 výzvy - Podmienky oprávnenosti výdavkov_x000a_" sqref="B33:B37 B43:B47">
      <formula1>$Q$1:$Q$8</formula1>
    </dataValidation>
    <dataValidation allowBlank="1" showInputMessage="1" showErrorMessage="1" promptTitle="Uplatiteľná sadzba DPH" prompt="Ak žiadateľ je zdaniteľnou osobou uvedie 0,00 %_x000a_Ak žiadateľ nie je zdaniteľnou osobou uvedie 20,00%._x000a_Ak je žiadateľ oprávnený na pomerné odpočítanie DPH (§50 zákona o DPH) uvedie rozdiel 20,00% a pomernej časti DPH, ktorú si môže uplatniť voči FS SR." sqref="B18"/>
    <dataValidation type="list" allowBlank="1" showInputMessage="1" showErrorMessage="1" sqref="M23:M27">
      <formula1>$R$1:$R$6</formula1>
    </dataValidation>
    <dataValidation type="list" allowBlank="1" showInputMessage="1" showErrorMessage="1" sqref="M33:M37 M43:M47 M54:M57">
      <formula1>$R$10:$R$16</formula1>
    </dataValidation>
    <dataValidation type="list" allowBlank="1" showInputMessage="1" showErrorMessage="1" prompt="Z roletového menu vyberte príslušnú skupinu oprávnených výdavkov v súlade s prílohou č. 4 výzvy - Podmienky oprávnenosti výdavkov_x000a_" sqref="B23:B27">
      <formula1>$P$1:$P$9</formula1>
    </dataValidation>
  </dataValidations>
  <pageMargins left="0.23622047244094491" right="0.23622047244094491" top="0.39370078740157483" bottom="0.39370078740157483" header="0.31496062992125984" footer="0.31496062992125984"/>
  <pageSetup paperSize="9" scale="46" fitToHeight="2" orientation="landscape" r:id="rId1"/>
  <rowBreaks count="1" manualBreakCount="1">
    <brk id="6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51"/>
  <sheetViews>
    <sheetView view="pageBreakPreview" zoomScale="70" zoomScaleNormal="70" zoomScaleSheetLayoutView="70" workbookViewId="0">
      <selection activeCell="L4" sqref="L4"/>
    </sheetView>
  </sheetViews>
  <sheetFormatPr defaultRowHeight="13.8" x14ac:dyDescent="0.25"/>
  <cols>
    <col min="1" max="1" width="35.88671875" style="81" bestFit="1" customWidth="1"/>
    <col min="2" max="2" width="7.6640625" style="81" customWidth="1"/>
    <col min="3" max="3" width="40.5546875" style="81" customWidth="1"/>
    <col min="4" max="4" width="32.109375" style="81" customWidth="1"/>
    <col min="5" max="5" width="18.6640625" style="81" customWidth="1"/>
    <col min="6" max="6" width="20.5546875" style="81" customWidth="1"/>
    <col min="7" max="7" width="19.109375" style="81" customWidth="1"/>
    <col min="8" max="8" width="12.33203125" style="81" customWidth="1"/>
    <col min="9" max="9" width="21.44140625" style="81" customWidth="1"/>
    <col min="10" max="10" width="33.88671875" style="81" customWidth="1"/>
    <col min="11" max="11" width="14" style="81" bestFit="1" customWidth="1"/>
    <col min="12" max="12" width="9.109375" style="81"/>
    <col min="13" max="13" width="35.88671875" style="81" bestFit="1" customWidth="1"/>
    <col min="14" max="14" width="13.44140625" style="81" bestFit="1" customWidth="1"/>
    <col min="15" max="15" width="12.88671875" style="81" bestFit="1" customWidth="1"/>
    <col min="16" max="257" width="9.109375" style="81"/>
    <col min="258" max="258" width="35.88671875" style="81" bestFit="1" customWidth="1"/>
    <col min="259" max="259" width="7.6640625" style="81" customWidth="1"/>
    <col min="260" max="260" width="40.5546875" style="81" customWidth="1"/>
    <col min="261" max="261" width="32.109375" style="81" customWidth="1"/>
    <col min="262" max="262" width="18.6640625" style="81" customWidth="1"/>
    <col min="263" max="263" width="11.6640625" style="81" customWidth="1"/>
    <col min="264" max="264" width="23.33203125" style="81" customWidth="1"/>
    <col min="265" max="265" width="12.33203125" style="81" customWidth="1"/>
    <col min="266" max="266" width="42.109375" style="81" customWidth="1"/>
    <col min="267" max="267" width="14" style="81" bestFit="1" customWidth="1"/>
    <col min="268" max="268" width="9.109375" style="81"/>
    <col min="269" max="269" width="35.88671875" style="81" bestFit="1" customWidth="1"/>
    <col min="270" max="270" width="13.44140625" style="81" bestFit="1" customWidth="1"/>
    <col min="271" max="271" width="12.88671875" style="81" bestFit="1" customWidth="1"/>
    <col min="272" max="513" width="9.109375" style="81"/>
    <col min="514" max="514" width="35.88671875" style="81" bestFit="1" customWidth="1"/>
    <col min="515" max="515" width="7.6640625" style="81" customWidth="1"/>
    <col min="516" max="516" width="40.5546875" style="81" customWidth="1"/>
    <col min="517" max="517" width="32.109375" style="81" customWidth="1"/>
    <col min="518" max="518" width="18.6640625" style="81" customWidth="1"/>
    <col min="519" max="519" width="11.6640625" style="81" customWidth="1"/>
    <col min="520" max="520" width="23.33203125" style="81" customWidth="1"/>
    <col min="521" max="521" width="12.33203125" style="81" customWidth="1"/>
    <col min="522" max="522" width="42.109375" style="81" customWidth="1"/>
    <col min="523" max="523" width="14" style="81" bestFit="1" customWidth="1"/>
    <col min="524" max="524" width="9.109375" style="81"/>
    <col min="525" max="525" width="35.88671875" style="81" bestFit="1" customWidth="1"/>
    <col min="526" max="526" width="13.44140625" style="81" bestFit="1" customWidth="1"/>
    <col min="527" max="527" width="12.88671875" style="81" bestFit="1" customWidth="1"/>
    <col min="528" max="769" width="9.109375" style="81"/>
    <col min="770" max="770" width="35.88671875" style="81" bestFit="1" customWidth="1"/>
    <col min="771" max="771" width="7.6640625" style="81" customWidth="1"/>
    <col min="772" max="772" width="40.5546875" style="81" customWidth="1"/>
    <col min="773" max="773" width="32.109375" style="81" customWidth="1"/>
    <col min="774" max="774" width="18.6640625" style="81" customWidth="1"/>
    <col min="775" max="775" width="11.6640625" style="81" customWidth="1"/>
    <col min="776" max="776" width="23.33203125" style="81" customWidth="1"/>
    <col min="777" max="777" width="12.33203125" style="81" customWidth="1"/>
    <col min="778" max="778" width="42.109375" style="81" customWidth="1"/>
    <col min="779" max="779" width="14" style="81" bestFit="1" customWidth="1"/>
    <col min="780" max="780" width="9.109375" style="81"/>
    <col min="781" max="781" width="35.88671875" style="81" bestFit="1" customWidth="1"/>
    <col min="782" max="782" width="13.44140625" style="81" bestFit="1" customWidth="1"/>
    <col min="783" max="783" width="12.88671875" style="81" bestFit="1" customWidth="1"/>
    <col min="784" max="1025" width="9.109375" style="81"/>
    <col min="1026" max="1026" width="35.88671875" style="81" bestFit="1" customWidth="1"/>
    <col min="1027" max="1027" width="7.6640625" style="81" customWidth="1"/>
    <col min="1028" max="1028" width="40.5546875" style="81" customWidth="1"/>
    <col min="1029" max="1029" width="32.109375" style="81" customWidth="1"/>
    <col min="1030" max="1030" width="18.6640625" style="81" customWidth="1"/>
    <col min="1031" max="1031" width="11.6640625" style="81" customWidth="1"/>
    <col min="1032" max="1032" width="23.33203125" style="81" customWidth="1"/>
    <col min="1033" max="1033" width="12.33203125" style="81" customWidth="1"/>
    <col min="1034" max="1034" width="42.109375" style="81" customWidth="1"/>
    <col min="1035" max="1035" width="14" style="81" bestFit="1" customWidth="1"/>
    <col min="1036" max="1036" width="9.109375" style="81"/>
    <col min="1037" max="1037" width="35.88671875" style="81" bestFit="1" customWidth="1"/>
    <col min="1038" max="1038" width="13.44140625" style="81" bestFit="1" customWidth="1"/>
    <col min="1039" max="1039" width="12.88671875" style="81" bestFit="1" customWidth="1"/>
    <col min="1040" max="1281" width="9.109375" style="81"/>
    <col min="1282" max="1282" width="35.88671875" style="81" bestFit="1" customWidth="1"/>
    <col min="1283" max="1283" width="7.6640625" style="81" customWidth="1"/>
    <col min="1284" max="1284" width="40.5546875" style="81" customWidth="1"/>
    <col min="1285" max="1285" width="32.109375" style="81" customWidth="1"/>
    <col min="1286" max="1286" width="18.6640625" style="81" customWidth="1"/>
    <col min="1287" max="1287" width="11.6640625" style="81" customWidth="1"/>
    <col min="1288" max="1288" width="23.33203125" style="81" customWidth="1"/>
    <col min="1289" max="1289" width="12.33203125" style="81" customWidth="1"/>
    <col min="1290" max="1290" width="42.109375" style="81" customWidth="1"/>
    <col min="1291" max="1291" width="14" style="81" bestFit="1" customWidth="1"/>
    <col min="1292" max="1292" width="9.109375" style="81"/>
    <col min="1293" max="1293" width="35.88671875" style="81" bestFit="1" customWidth="1"/>
    <col min="1294" max="1294" width="13.44140625" style="81" bestFit="1" customWidth="1"/>
    <col min="1295" max="1295" width="12.88671875" style="81" bestFit="1" customWidth="1"/>
    <col min="1296" max="1537" width="9.109375" style="81"/>
    <col min="1538" max="1538" width="35.88671875" style="81" bestFit="1" customWidth="1"/>
    <col min="1539" max="1539" width="7.6640625" style="81" customWidth="1"/>
    <col min="1540" max="1540" width="40.5546875" style="81" customWidth="1"/>
    <col min="1541" max="1541" width="32.109375" style="81" customWidth="1"/>
    <col min="1542" max="1542" width="18.6640625" style="81" customWidth="1"/>
    <col min="1543" max="1543" width="11.6640625" style="81" customWidth="1"/>
    <col min="1544" max="1544" width="23.33203125" style="81" customWidth="1"/>
    <col min="1545" max="1545" width="12.33203125" style="81" customWidth="1"/>
    <col min="1546" max="1546" width="42.109375" style="81" customWidth="1"/>
    <col min="1547" max="1547" width="14" style="81" bestFit="1" customWidth="1"/>
    <col min="1548" max="1548" width="9.109375" style="81"/>
    <col min="1549" max="1549" width="35.88671875" style="81" bestFit="1" customWidth="1"/>
    <col min="1550" max="1550" width="13.44140625" style="81" bestFit="1" customWidth="1"/>
    <col min="1551" max="1551" width="12.88671875" style="81" bestFit="1" customWidth="1"/>
    <col min="1552" max="1793" width="9.109375" style="81"/>
    <col min="1794" max="1794" width="35.88671875" style="81" bestFit="1" customWidth="1"/>
    <col min="1795" max="1795" width="7.6640625" style="81" customWidth="1"/>
    <col min="1796" max="1796" width="40.5546875" style="81" customWidth="1"/>
    <col min="1797" max="1797" width="32.109375" style="81" customWidth="1"/>
    <col min="1798" max="1798" width="18.6640625" style="81" customWidth="1"/>
    <col min="1799" max="1799" width="11.6640625" style="81" customWidth="1"/>
    <col min="1800" max="1800" width="23.33203125" style="81" customWidth="1"/>
    <col min="1801" max="1801" width="12.33203125" style="81" customWidth="1"/>
    <col min="1802" max="1802" width="42.109375" style="81" customWidth="1"/>
    <col min="1803" max="1803" width="14" style="81" bestFit="1" customWidth="1"/>
    <col min="1804" max="1804" width="9.109375" style="81"/>
    <col min="1805" max="1805" width="35.88671875" style="81" bestFit="1" customWidth="1"/>
    <col min="1806" max="1806" width="13.44140625" style="81" bestFit="1" customWidth="1"/>
    <col min="1807" max="1807" width="12.88671875" style="81" bestFit="1" customWidth="1"/>
    <col min="1808" max="2049" width="9.109375" style="81"/>
    <col min="2050" max="2050" width="35.88671875" style="81" bestFit="1" customWidth="1"/>
    <col min="2051" max="2051" width="7.6640625" style="81" customWidth="1"/>
    <col min="2052" max="2052" width="40.5546875" style="81" customWidth="1"/>
    <col min="2053" max="2053" width="32.109375" style="81" customWidth="1"/>
    <col min="2054" max="2054" width="18.6640625" style="81" customWidth="1"/>
    <col min="2055" max="2055" width="11.6640625" style="81" customWidth="1"/>
    <col min="2056" max="2056" width="23.33203125" style="81" customWidth="1"/>
    <col min="2057" max="2057" width="12.33203125" style="81" customWidth="1"/>
    <col min="2058" max="2058" width="42.109375" style="81" customWidth="1"/>
    <col min="2059" max="2059" width="14" style="81" bestFit="1" customWidth="1"/>
    <col min="2060" max="2060" width="9.109375" style="81"/>
    <col min="2061" max="2061" width="35.88671875" style="81" bestFit="1" customWidth="1"/>
    <col min="2062" max="2062" width="13.44140625" style="81" bestFit="1" customWidth="1"/>
    <col min="2063" max="2063" width="12.88671875" style="81" bestFit="1" customWidth="1"/>
    <col min="2064" max="2305" width="9.109375" style="81"/>
    <col min="2306" max="2306" width="35.88671875" style="81" bestFit="1" customWidth="1"/>
    <col min="2307" max="2307" width="7.6640625" style="81" customWidth="1"/>
    <col min="2308" max="2308" width="40.5546875" style="81" customWidth="1"/>
    <col min="2309" max="2309" width="32.109375" style="81" customWidth="1"/>
    <col min="2310" max="2310" width="18.6640625" style="81" customWidth="1"/>
    <col min="2311" max="2311" width="11.6640625" style="81" customWidth="1"/>
    <col min="2312" max="2312" width="23.33203125" style="81" customWidth="1"/>
    <col min="2313" max="2313" width="12.33203125" style="81" customWidth="1"/>
    <col min="2314" max="2314" width="42.109375" style="81" customWidth="1"/>
    <col min="2315" max="2315" width="14" style="81" bestFit="1" customWidth="1"/>
    <col min="2316" max="2316" width="9.109375" style="81"/>
    <col min="2317" max="2317" width="35.88671875" style="81" bestFit="1" customWidth="1"/>
    <col min="2318" max="2318" width="13.44140625" style="81" bestFit="1" customWidth="1"/>
    <col min="2319" max="2319" width="12.88671875" style="81" bestFit="1" customWidth="1"/>
    <col min="2320" max="2561" width="9.109375" style="81"/>
    <col min="2562" max="2562" width="35.88671875" style="81" bestFit="1" customWidth="1"/>
    <col min="2563" max="2563" width="7.6640625" style="81" customWidth="1"/>
    <col min="2564" max="2564" width="40.5546875" style="81" customWidth="1"/>
    <col min="2565" max="2565" width="32.109375" style="81" customWidth="1"/>
    <col min="2566" max="2566" width="18.6640625" style="81" customWidth="1"/>
    <col min="2567" max="2567" width="11.6640625" style="81" customWidth="1"/>
    <col min="2568" max="2568" width="23.33203125" style="81" customWidth="1"/>
    <col min="2569" max="2569" width="12.33203125" style="81" customWidth="1"/>
    <col min="2570" max="2570" width="42.109375" style="81" customWidth="1"/>
    <col min="2571" max="2571" width="14" style="81" bestFit="1" customWidth="1"/>
    <col min="2572" max="2572" width="9.109375" style="81"/>
    <col min="2573" max="2573" width="35.88671875" style="81" bestFit="1" customWidth="1"/>
    <col min="2574" max="2574" width="13.44140625" style="81" bestFit="1" customWidth="1"/>
    <col min="2575" max="2575" width="12.88671875" style="81" bestFit="1" customWidth="1"/>
    <col min="2576" max="2817" width="9.109375" style="81"/>
    <col min="2818" max="2818" width="35.88671875" style="81" bestFit="1" customWidth="1"/>
    <col min="2819" max="2819" width="7.6640625" style="81" customWidth="1"/>
    <col min="2820" max="2820" width="40.5546875" style="81" customWidth="1"/>
    <col min="2821" max="2821" width="32.109375" style="81" customWidth="1"/>
    <col min="2822" max="2822" width="18.6640625" style="81" customWidth="1"/>
    <col min="2823" max="2823" width="11.6640625" style="81" customWidth="1"/>
    <col min="2824" max="2824" width="23.33203125" style="81" customWidth="1"/>
    <col min="2825" max="2825" width="12.33203125" style="81" customWidth="1"/>
    <col min="2826" max="2826" width="42.109375" style="81" customWidth="1"/>
    <col min="2827" max="2827" width="14" style="81" bestFit="1" customWidth="1"/>
    <col min="2828" max="2828" width="9.109375" style="81"/>
    <col min="2829" max="2829" width="35.88671875" style="81" bestFit="1" customWidth="1"/>
    <col min="2830" max="2830" width="13.44140625" style="81" bestFit="1" customWidth="1"/>
    <col min="2831" max="2831" width="12.88671875" style="81" bestFit="1" customWidth="1"/>
    <col min="2832" max="3073" width="9.109375" style="81"/>
    <col min="3074" max="3074" width="35.88671875" style="81" bestFit="1" customWidth="1"/>
    <col min="3075" max="3075" width="7.6640625" style="81" customWidth="1"/>
    <col min="3076" max="3076" width="40.5546875" style="81" customWidth="1"/>
    <col min="3077" max="3077" width="32.109375" style="81" customWidth="1"/>
    <col min="3078" max="3078" width="18.6640625" style="81" customWidth="1"/>
    <col min="3079" max="3079" width="11.6640625" style="81" customWidth="1"/>
    <col min="3080" max="3080" width="23.33203125" style="81" customWidth="1"/>
    <col min="3081" max="3081" width="12.33203125" style="81" customWidth="1"/>
    <col min="3082" max="3082" width="42.109375" style="81" customWidth="1"/>
    <col min="3083" max="3083" width="14" style="81" bestFit="1" customWidth="1"/>
    <col min="3084" max="3084" width="9.109375" style="81"/>
    <col min="3085" max="3085" width="35.88671875" style="81" bestFit="1" customWidth="1"/>
    <col min="3086" max="3086" width="13.44140625" style="81" bestFit="1" customWidth="1"/>
    <col min="3087" max="3087" width="12.88671875" style="81" bestFit="1" customWidth="1"/>
    <col min="3088" max="3329" width="9.109375" style="81"/>
    <col min="3330" max="3330" width="35.88671875" style="81" bestFit="1" customWidth="1"/>
    <col min="3331" max="3331" width="7.6640625" style="81" customWidth="1"/>
    <col min="3332" max="3332" width="40.5546875" style="81" customWidth="1"/>
    <col min="3333" max="3333" width="32.109375" style="81" customWidth="1"/>
    <col min="3334" max="3334" width="18.6640625" style="81" customWidth="1"/>
    <col min="3335" max="3335" width="11.6640625" style="81" customWidth="1"/>
    <col min="3336" max="3336" width="23.33203125" style="81" customWidth="1"/>
    <col min="3337" max="3337" width="12.33203125" style="81" customWidth="1"/>
    <col min="3338" max="3338" width="42.109375" style="81" customWidth="1"/>
    <col min="3339" max="3339" width="14" style="81" bestFit="1" customWidth="1"/>
    <col min="3340" max="3340" width="9.109375" style="81"/>
    <col min="3341" max="3341" width="35.88671875" style="81" bestFit="1" customWidth="1"/>
    <col min="3342" max="3342" width="13.44140625" style="81" bestFit="1" customWidth="1"/>
    <col min="3343" max="3343" width="12.88671875" style="81" bestFit="1" customWidth="1"/>
    <col min="3344" max="3585" width="9.109375" style="81"/>
    <col min="3586" max="3586" width="35.88671875" style="81" bestFit="1" customWidth="1"/>
    <col min="3587" max="3587" width="7.6640625" style="81" customWidth="1"/>
    <col min="3588" max="3588" width="40.5546875" style="81" customWidth="1"/>
    <col min="3589" max="3589" width="32.109375" style="81" customWidth="1"/>
    <col min="3590" max="3590" width="18.6640625" style="81" customWidth="1"/>
    <col min="3591" max="3591" width="11.6640625" style="81" customWidth="1"/>
    <col min="3592" max="3592" width="23.33203125" style="81" customWidth="1"/>
    <col min="3593" max="3593" width="12.33203125" style="81" customWidth="1"/>
    <col min="3594" max="3594" width="42.109375" style="81" customWidth="1"/>
    <col min="3595" max="3595" width="14" style="81" bestFit="1" customWidth="1"/>
    <col min="3596" max="3596" width="9.109375" style="81"/>
    <col min="3597" max="3597" width="35.88671875" style="81" bestFit="1" customWidth="1"/>
    <col min="3598" max="3598" width="13.44140625" style="81" bestFit="1" customWidth="1"/>
    <col min="3599" max="3599" width="12.88671875" style="81" bestFit="1" customWidth="1"/>
    <col min="3600" max="3841" width="9.109375" style="81"/>
    <col min="3842" max="3842" width="35.88671875" style="81" bestFit="1" customWidth="1"/>
    <col min="3843" max="3843" width="7.6640625" style="81" customWidth="1"/>
    <col min="3844" max="3844" width="40.5546875" style="81" customWidth="1"/>
    <col min="3845" max="3845" width="32.109375" style="81" customWidth="1"/>
    <col min="3846" max="3846" width="18.6640625" style="81" customWidth="1"/>
    <col min="3847" max="3847" width="11.6640625" style="81" customWidth="1"/>
    <col min="3848" max="3848" width="23.33203125" style="81" customWidth="1"/>
    <col min="3849" max="3849" width="12.33203125" style="81" customWidth="1"/>
    <col min="3850" max="3850" width="42.109375" style="81" customWidth="1"/>
    <col min="3851" max="3851" width="14" style="81" bestFit="1" customWidth="1"/>
    <col min="3852" max="3852" width="9.109375" style="81"/>
    <col min="3853" max="3853" width="35.88671875" style="81" bestFit="1" customWidth="1"/>
    <col min="3854" max="3854" width="13.44140625" style="81" bestFit="1" customWidth="1"/>
    <col min="3855" max="3855" width="12.88671875" style="81" bestFit="1" customWidth="1"/>
    <col min="3856" max="4097" width="9.109375" style="81"/>
    <col min="4098" max="4098" width="35.88671875" style="81" bestFit="1" customWidth="1"/>
    <col min="4099" max="4099" width="7.6640625" style="81" customWidth="1"/>
    <col min="4100" max="4100" width="40.5546875" style="81" customWidth="1"/>
    <col min="4101" max="4101" width="32.109375" style="81" customWidth="1"/>
    <col min="4102" max="4102" width="18.6640625" style="81" customWidth="1"/>
    <col min="4103" max="4103" width="11.6640625" style="81" customWidth="1"/>
    <col min="4104" max="4104" width="23.33203125" style="81" customWidth="1"/>
    <col min="4105" max="4105" width="12.33203125" style="81" customWidth="1"/>
    <col min="4106" max="4106" width="42.109375" style="81" customWidth="1"/>
    <col min="4107" max="4107" width="14" style="81" bestFit="1" customWidth="1"/>
    <col min="4108" max="4108" width="9.109375" style="81"/>
    <col min="4109" max="4109" width="35.88671875" style="81" bestFit="1" customWidth="1"/>
    <col min="4110" max="4110" width="13.44140625" style="81" bestFit="1" customWidth="1"/>
    <col min="4111" max="4111" width="12.88671875" style="81" bestFit="1" customWidth="1"/>
    <col min="4112" max="4353" width="9.109375" style="81"/>
    <col min="4354" max="4354" width="35.88671875" style="81" bestFit="1" customWidth="1"/>
    <col min="4355" max="4355" width="7.6640625" style="81" customWidth="1"/>
    <col min="4356" max="4356" width="40.5546875" style="81" customWidth="1"/>
    <col min="4357" max="4357" width="32.109375" style="81" customWidth="1"/>
    <col min="4358" max="4358" width="18.6640625" style="81" customWidth="1"/>
    <col min="4359" max="4359" width="11.6640625" style="81" customWidth="1"/>
    <col min="4360" max="4360" width="23.33203125" style="81" customWidth="1"/>
    <col min="4361" max="4361" width="12.33203125" style="81" customWidth="1"/>
    <col min="4362" max="4362" width="42.109375" style="81" customWidth="1"/>
    <col min="4363" max="4363" width="14" style="81" bestFit="1" customWidth="1"/>
    <col min="4364" max="4364" width="9.109375" style="81"/>
    <col min="4365" max="4365" width="35.88671875" style="81" bestFit="1" customWidth="1"/>
    <col min="4366" max="4366" width="13.44140625" style="81" bestFit="1" customWidth="1"/>
    <col min="4367" max="4367" width="12.88671875" style="81" bestFit="1" customWidth="1"/>
    <col min="4368" max="4609" width="9.109375" style="81"/>
    <col min="4610" max="4610" width="35.88671875" style="81" bestFit="1" customWidth="1"/>
    <col min="4611" max="4611" width="7.6640625" style="81" customWidth="1"/>
    <col min="4612" max="4612" width="40.5546875" style="81" customWidth="1"/>
    <col min="4613" max="4613" width="32.109375" style="81" customWidth="1"/>
    <col min="4614" max="4614" width="18.6640625" style="81" customWidth="1"/>
    <col min="4615" max="4615" width="11.6640625" style="81" customWidth="1"/>
    <col min="4616" max="4616" width="23.33203125" style="81" customWidth="1"/>
    <col min="4617" max="4617" width="12.33203125" style="81" customWidth="1"/>
    <col min="4618" max="4618" width="42.109375" style="81" customWidth="1"/>
    <col min="4619" max="4619" width="14" style="81" bestFit="1" customWidth="1"/>
    <col min="4620" max="4620" width="9.109375" style="81"/>
    <col min="4621" max="4621" width="35.88671875" style="81" bestFit="1" customWidth="1"/>
    <col min="4622" max="4622" width="13.44140625" style="81" bestFit="1" customWidth="1"/>
    <col min="4623" max="4623" width="12.88671875" style="81" bestFit="1" customWidth="1"/>
    <col min="4624" max="4865" width="9.109375" style="81"/>
    <col min="4866" max="4866" width="35.88671875" style="81" bestFit="1" customWidth="1"/>
    <col min="4867" max="4867" width="7.6640625" style="81" customWidth="1"/>
    <col min="4868" max="4868" width="40.5546875" style="81" customWidth="1"/>
    <col min="4869" max="4869" width="32.109375" style="81" customWidth="1"/>
    <col min="4870" max="4870" width="18.6640625" style="81" customWidth="1"/>
    <col min="4871" max="4871" width="11.6640625" style="81" customWidth="1"/>
    <col min="4872" max="4872" width="23.33203125" style="81" customWidth="1"/>
    <col min="4873" max="4873" width="12.33203125" style="81" customWidth="1"/>
    <col min="4874" max="4874" width="42.109375" style="81" customWidth="1"/>
    <col min="4875" max="4875" width="14" style="81" bestFit="1" customWidth="1"/>
    <col min="4876" max="4876" width="9.109375" style="81"/>
    <col min="4877" max="4877" width="35.88671875" style="81" bestFit="1" customWidth="1"/>
    <col min="4878" max="4878" width="13.44140625" style="81" bestFit="1" customWidth="1"/>
    <col min="4879" max="4879" width="12.88671875" style="81" bestFit="1" customWidth="1"/>
    <col min="4880" max="5121" width="9.109375" style="81"/>
    <col min="5122" max="5122" width="35.88671875" style="81" bestFit="1" customWidth="1"/>
    <col min="5123" max="5123" width="7.6640625" style="81" customWidth="1"/>
    <col min="5124" max="5124" width="40.5546875" style="81" customWidth="1"/>
    <col min="5125" max="5125" width="32.109375" style="81" customWidth="1"/>
    <col min="5126" max="5126" width="18.6640625" style="81" customWidth="1"/>
    <col min="5127" max="5127" width="11.6640625" style="81" customWidth="1"/>
    <col min="5128" max="5128" width="23.33203125" style="81" customWidth="1"/>
    <col min="5129" max="5129" width="12.33203125" style="81" customWidth="1"/>
    <col min="5130" max="5130" width="42.109375" style="81" customWidth="1"/>
    <col min="5131" max="5131" width="14" style="81" bestFit="1" customWidth="1"/>
    <col min="5132" max="5132" width="9.109375" style="81"/>
    <col min="5133" max="5133" width="35.88671875" style="81" bestFit="1" customWidth="1"/>
    <col min="5134" max="5134" width="13.44140625" style="81" bestFit="1" customWidth="1"/>
    <col min="5135" max="5135" width="12.88671875" style="81" bestFit="1" customWidth="1"/>
    <col min="5136" max="5377" width="9.109375" style="81"/>
    <col min="5378" max="5378" width="35.88671875" style="81" bestFit="1" customWidth="1"/>
    <col min="5379" max="5379" width="7.6640625" style="81" customWidth="1"/>
    <col min="5380" max="5380" width="40.5546875" style="81" customWidth="1"/>
    <col min="5381" max="5381" width="32.109375" style="81" customWidth="1"/>
    <col min="5382" max="5382" width="18.6640625" style="81" customWidth="1"/>
    <col min="5383" max="5383" width="11.6640625" style="81" customWidth="1"/>
    <col min="5384" max="5384" width="23.33203125" style="81" customWidth="1"/>
    <col min="5385" max="5385" width="12.33203125" style="81" customWidth="1"/>
    <col min="5386" max="5386" width="42.109375" style="81" customWidth="1"/>
    <col min="5387" max="5387" width="14" style="81" bestFit="1" customWidth="1"/>
    <col min="5388" max="5388" width="9.109375" style="81"/>
    <col min="5389" max="5389" width="35.88671875" style="81" bestFit="1" customWidth="1"/>
    <col min="5390" max="5390" width="13.44140625" style="81" bestFit="1" customWidth="1"/>
    <col min="5391" max="5391" width="12.88671875" style="81" bestFit="1" customWidth="1"/>
    <col min="5392" max="5633" width="9.109375" style="81"/>
    <col min="5634" max="5634" width="35.88671875" style="81" bestFit="1" customWidth="1"/>
    <col min="5635" max="5635" width="7.6640625" style="81" customWidth="1"/>
    <col min="5636" max="5636" width="40.5546875" style="81" customWidth="1"/>
    <col min="5637" max="5637" width="32.109375" style="81" customWidth="1"/>
    <col min="5638" max="5638" width="18.6640625" style="81" customWidth="1"/>
    <col min="5639" max="5639" width="11.6640625" style="81" customWidth="1"/>
    <col min="5640" max="5640" width="23.33203125" style="81" customWidth="1"/>
    <col min="5641" max="5641" width="12.33203125" style="81" customWidth="1"/>
    <col min="5642" max="5642" width="42.109375" style="81" customWidth="1"/>
    <col min="5643" max="5643" width="14" style="81" bestFit="1" customWidth="1"/>
    <col min="5644" max="5644" width="9.109375" style="81"/>
    <col min="5645" max="5645" width="35.88671875" style="81" bestFit="1" customWidth="1"/>
    <col min="5646" max="5646" width="13.44140625" style="81" bestFit="1" customWidth="1"/>
    <col min="5647" max="5647" width="12.88671875" style="81" bestFit="1" customWidth="1"/>
    <col min="5648" max="5889" width="9.109375" style="81"/>
    <col min="5890" max="5890" width="35.88671875" style="81" bestFit="1" customWidth="1"/>
    <col min="5891" max="5891" width="7.6640625" style="81" customWidth="1"/>
    <col min="5892" max="5892" width="40.5546875" style="81" customWidth="1"/>
    <col min="5893" max="5893" width="32.109375" style="81" customWidth="1"/>
    <col min="5894" max="5894" width="18.6640625" style="81" customWidth="1"/>
    <col min="5895" max="5895" width="11.6640625" style="81" customWidth="1"/>
    <col min="5896" max="5896" width="23.33203125" style="81" customWidth="1"/>
    <col min="5897" max="5897" width="12.33203125" style="81" customWidth="1"/>
    <col min="5898" max="5898" width="42.109375" style="81" customWidth="1"/>
    <col min="5899" max="5899" width="14" style="81" bestFit="1" customWidth="1"/>
    <col min="5900" max="5900" width="9.109375" style="81"/>
    <col min="5901" max="5901" width="35.88671875" style="81" bestFit="1" customWidth="1"/>
    <col min="5902" max="5902" width="13.44140625" style="81" bestFit="1" customWidth="1"/>
    <col min="5903" max="5903" width="12.88671875" style="81" bestFit="1" customWidth="1"/>
    <col min="5904" max="6145" width="9.109375" style="81"/>
    <col min="6146" max="6146" width="35.88671875" style="81" bestFit="1" customWidth="1"/>
    <col min="6147" max="6147" width="7.6640625" style="81" customWidth="1"/>
    <col min="6148" max="6148" width="40.5546875" style="81" customWidth="1"/>
    <col min="6149" max="6149" width="32.109375" style="81" customWidth="1"/>
    <col min="6150" max="6150" width="18.6640625" style="81" customWidth="1"/>
    <col min="6151" max="6151" width="11.6640625" style="81" customWidth="1"/>
    <col min="6152" max="6152" width="23.33203125" style="81" customWidth="1"/>
    <col min="6153" max="6153" width="12.33203125" style="81" customWidth="1"/>
    <col min="6154" max="6154" width="42.109375" style="81" customWidth="1"/>
    <col min="6155" max="6155" width="14" style="81" bestFit="1" customWidth="1"/>
    <col min="6156" max="6156" width="9.109375" style="81"/>
    <col min="6157" max="6157" width="35.88671875" style="81" bestFit="1" customWidth="1"/>
    <col min="6158" max="6158" width="13.44140625" style="81" bestFit="1" customWidth="1"/>
    <col min="6159" max="6159" width="12.88671875" style="81" bestFit="1" customWidth="1"/>
    <col min="6160" max="6401" width="9.109375" style="81"/>
    <col min="6402" max="6402" width="35.88671875" style="81" bestFit="1" customWidth="1"/>
    <col min="6403" max="6403" width="7.6640625" style="81" customWidth="1"/>
    <col min="6404" max="6404" width="40.5546875" style="81" customWidth="1"/>
    <col min="6405" max="6405" width="32.109375" style="81" customWidth="1"/>
    <col min="6406" max="6406" width="18.6640625" style="81" customWidth="1"/>
    <col min="6407" max="6407" width="11.6640625" style="81" customWidth="1"/>
    <col min="6408" max="6408" width="23.33203125" style="81" customWidth="1"/>
    <col min="6409" max="6409" width="12.33203125" style="81" customWidth="1"/>
    <col min="6410" max="6410" width="42.109375" style="81" customWidth="1"/>
    <col min="6411" max="6411" width="14" style="81" bestFit="1" customWidth="1"/>
    <col min="6412" max="6412" width="9.109375" style="81"/>
    <col min="6413" max="6413" width="35.88671875" style="81" bestFit="1" customWidth="1"/>
    <col min="6414" max="6414" width="13.44140625" style="81" bestFit="1" customWidth="1"/>
    <col min="6415" max="6415" width="12.88671875" style="81" bestFit="1" customWidth="1"/>
    <col min="6416" max="6657" width="9.109375" style="81"/>
    <col min="6658" max="6658" width="35.88671875" style="81" bestFit="1" customWidth="1"/>
    <col min="6659" max="6659" width="7.6640625" style="81" customWidth="1"/>
    <col min="6660" max="6660" width="40.5546875" style="81" customWidth="1"/>
    <col min="6661" max="6661" width="32.109375" style="81" customWidth="1"/>
    <col min="6662" max="6662" width="18.6640625" style="81" customWidth="1"/>
    <col min="6663" max="6663" width="11.6640625" style="81" customWidth="1"/>
    <col min="6664" max="6664" width="23.33203125" style="81" customWidth="1"/>
    <col min="6665" max="6665" width="12.33203125" style="81" customWidth="1"/>
    <col min="6666" max="6666" width="42.109375" style="81" customWidth="1"/>
    <col min="6667" max="6667" width="14" style="81" bestFit="1" customWidth="1"/>
    <col min="6668" max="6668" width="9.109375" style="81"/>
    <col min="6669" max="6669" width="35.88671875" style="81" bestFit="1" customWidth="1"/>
    <col min="6670" max="6670" width="13.44140625" style="81" bestFit="1" customWidth="1"/>
    <col min="6671" max="6671" width="12.88671875" style="81" bestFit="1" customWidth="1"/>
    <col min="6672" max="6913" width="9.109375" style="81"/>
    <col min="6914" max="6914" width="35.88671875" style="81" bestFit="1" customWidth="1"/>
    <col min="6915" max="6915" width="7.6640625" style="81" customWidth="1"/>
    <col min="6916" max="6916" width="40.5546875" style="81" customWidth="1"/>
    <col min="6917" max="6917" width="32.109375" style="81" customWidth="1"/>
    <col min="6918" max="6918" width="18.6640625" style="81" customWidth="1"/>
    <col min="6919" max="6919" width="11.6640625" style="81" customWidth="1"/>
    <col min="6920" max="6920" width="23.33203125" style="81" customWidth="1"/>
    <col min="6921" max="6921" width="12.33203125" style="81" customWidth="1"/>
    <col min="6922" max="6922" width="42.109375" style="81" customWidth="1"/>
    <col min="6923" max="6923" width="14" style="81" bestFit="1" customWidth="1"/>
    <col min="6924" max="6924" width="9.109375" style="81"/>
    <col min="6925" max="6925" width="35.88671875" style="81" bestFit="1" customWidth="1"/>
    <col min="6926" max="6926" width="13.44140625" style="81" bestFit="1" customWidth="1"/>
    <col min="6927" max="6927" width="12.88671875" style="81" bestFit="1" customWidth="1"/>
    <col min="6928" max="7169" width="9.109375" style="81"/>
    <col min="7170" max="7170" width="35.88671875" style="81" bestFit="1" customWidth="1"/>
    <col min="7171" max="7171" width="7.6640625" style="81" customWidth="1"/>
    <col min="7172" max="7172" width="40.5546875" style="81" customWidth="1"/>
    <col min="7173" max="7173" width="32.109375" style="81" customWidth="1"/>
    <col min="7174" max="7174" width="18.6640625" style="81" customWidth="1"/>
    <col min="7175" max="7175" width="11.6640625" style="81" customWidth="1"/>
    <col min="7176" max="7176" width="23.33203125" style="81" customWidth="1"/>
    <col min="7177" max="7177" width="12.33203125" style="81" customWidth="1"/>
    <col min="7178" max="7178" width="42.109375" style="81" customWidth="1"/>
    <col min="7179" max="7179" width="14" style="81" bestFit="1" customWidth="1"/>
    <col min="7180" max="7180" width="9.109375" style="81"/>
    <col min="7181" max="7181" width="35.88671875" style="81" bestFit="1" customWidth="1"/>
    <col min="7182" max="7182" width="13.44140625" style="81" bestFit="1" customWidth="1"/>
    <col min="7183" max="7183" width="12.88671875" style="81" bestFit="1" customWidth="1"/>
    <col min="7184" max="7425" width="9.109375" style="81"/>
    <col min="7426" max="7426" width="35.88671875" style="81" bestFit="1" customWidth="1"/>
    <col min="7427" max="7427" width="7.6640625" style="81" customWidth="1"/>
    <col min="7428" max="7428" width="40.5546875" style="81" customWidth="1"/>
    <col min="7429" max="7429" width="32.109375" style="81" customWidth="1"/>
    <col min="7430" max="7430" width="18.6640625" style="81" customWidth="1"/>
    <col min="7431" max="7431" width="11.6640625" style="81" customWidth="1"/>
    <col min="7432" max="7432" width="23.33203125" style="81" customWidth="1"/>
    <col min="7433" max="7433" width="12.33203125" style="81" customWidth="1"/>
    <col min="7434" max="7434" width="42.109375" style="81" customWidth="1"/>
    <col min="7435" max="7435" width="14" style="81" bestFit="1" customWidth="1"/>
    <col min="7436" max="7436" width="9.109375" style="81"/>
    <col min="7437" max="7437" width="35.88671875" style="81" bestFit="1" customWidth="1"/>
    <col min="7438" max="7438" width="13.44140625" style="81" bestFit="1" customWidth="1"/>
    <col min="7439" max="7439" width="12.88671875" style="81" bestFit="1" customWidth="1"/>
    <col min="7440" max="7681" width="9.109375" style="81"/>
    <col min="7682" max="7682" width="35.88671875" style="81" bestFit="1" customWidth="1"/>
    <col min="7683" max="7683" width="7.6640625" style="81" customWidth="1"/>
    <col min="7684" max="7684" width="40.5546875" style="81" customWidth="1"/>
    <col min="7685" max="7685" width="32.109375" style="81" customWidth="1"/>
    <col min="7686" max="7686" width="18.6640625" style="81" customWidth="1"/>
    <col min="7687" max="7687" width="11.6640625" style="81" customWidth="1"/>
    <col min="7688" max="7688" width="23.33203125" style="81" customWidth="1"/>
    <col min="7689" max="7689" width="12.33203125" style="81" customWidth="1"/>
    <col min="7690" max="7690" width="42.109375" style="81" customWidth="1"/>
    <col min="7691" max="7691" width="14" style="81" bestFit="1" customWidth="1"/>
    <col min="7692" max="7692" width="9.109375" style="81"/>
    <col min="7693" max="7693" width="35.88671875" style="81" bestFit="1" customWidth="1"/>
    <col min="7694" max="7694" width="13.44140625" style="81" bestFit="1" customWidth="1"/>
    <col min="7695" max="7695" width="12.88671875" style="81" bestFit="1" customWidth="1"/>
    <col min="7696" max="7937" width="9.109375" style="81"/>
    <col min="7938" max="7938" width="35.88671875" style="81" bestFit="1" customWidth="1"/>
    <col min="7939" max="7939" width="7.6640625" style="81" customWidth="1"/>
    <col min="7940" max="7940" width="40.5546875" style="81" customWidth="1"/>
    <col min="7941" max="7941" width="32.109375" style="81" customWidth="1"/>
    <col min="7942" max="7942" width="18.6640625" style="81" customWidth="1"/>
    <col min="7943" max="7943" width="11.6640625" style="81" customWidth="1"/>
    <col min="7944" max="7944" width="23.33203125" style="81" customWidth="1"/>
    <col min="7945" max="7945" width="12.33203125" style="81" customWidth="1"/>
    <col min="7946" max="7946" width="42.109375" style="81" customWidth="1"/>
    <col min="7947" max="7947" width="14" style="81" bestFit="1" customWidth="1"/>
    <col min="7948" max="7948" width="9.109375" style="81"/>
    <col min="7949" max="7949" width="35.88671875" style="81" bestFit="1" customWidth="1"/>
    <col min="7950" max="7950" width="13.44140625" style="81" bestFit="1" customWidth="1"/>
    <col min="7951" max="7951" width="12.88671875" style="81" bestFit="1" customWidth="1"/>
    <col min="7952" max="8193" width="9.109375" style="81"/>
    <col min="8194" max="8194" width="35.88671875" style="81" bestFit="1" customWidth="1"/>
    <col min="8195" max="8195" width="7.6640625" style="81" customWidth="1"/>
    <col min="8196" max="8196" width="40.5546875" style="81" customWidth="1"/>
    <col min="8197" max="8197" width="32.109375" style="81" customWidth="1"/>
    <col min="8198" max="8198" width="18.6640625" style="81" customWidth="1"/>
    <col min="8199" max="8199" width="11.6640625" style="81" customWidth="1"/>
    <col min="8200" max="8200" width="23.33203125" style="81" customWidth="1"/>
    <col min="8201" max="8201" width="12.33203125" style="81" customWidth="1"/>
    <col min="8202" max="8202" width="42.109375" style="81" customWidth="1"/>
    <col min="8203" max="8203" width="14" style="81" bestFit="1" customWidth="1"/>
    <col min="8204" max="8204" width="9.109375" style="81"/>
    <col min="8205" max="8205" width="35.88671875" style="81" bestFit="1" customWidth="1"/>
    <col min="8206" max="8206" width="13.44140625" style="81" bestFit="1" customWidth="1"/>
    <col min="8207" max="8207" width="12.88671875" style="81" bestFit="1" customWidth="1"/>
    <col min="8208" max="8449" width="9.109375" style="81"/>
    <col min="8450" max="8450" width="35.88671875" style="81" bestFit="1" customWidth="1"/>
    <col min="8451" max="8451" width="7.6640625" style="81" customWidth="1"/>
    <col min="8452" max="8452" width="40.5546875" style="81" customWidth="1"/>
    <col min="8453" max="8453" width="32.109375" style="81" customWidth="1"/>
    <col min="8454" max="8454" width="18.6640625" style="81" customWidth="1"/>
    <col min="8455" max="8455" width="11.6640625" style="81" customWidth="1"/>
    <col min="8456" max="8456" width="23.33203125" style="81" customWidth="1"/>
    <col min="8457" max="8457" width="12.33203125" style="81" customWidth="1"/>
    <col min="8458" max="8458" width="42.109375" style="81" customWidth="1"/>
    <col min="8459" max="8459" width="14" style="81" bestFit="1" customWidth="1"/>
    <col min="8460" max="8460" width="9.109375" style="81"/>
    <col min="8461" max="8461" width="35.88671875" style="81" bestFit="1" customWidth="1"/>
    <col min="8462" max="8462" width="13.44140625" style="81" bestFit="1" customWidth="1"/>
    <col min="8463" max="8463" width="12.88671875" style="81" bestFit="1" customWidth="1"/>
    <col min="8464" max="8705" width="9.109375" style="81"/>
    <col min="8706" max="8706" width="35.88671875" style="81" bestFit="1" customWidth="1"/>
    <col min="8707" max="8707" width="7.6640625" style="81" customWidth="1"/>
    <col min="8708" max="8708" width="40.5546875" style="81" customWidth="1"/>
    <col min="8709" max="8709" width="32.109375" style="81" customWidth="1"/>
    <col min="8710" max="8710" width="18.6640625" style="81" customWidth="1"/>
    <col min="8711" max="8711" width="11.6640625" style="81" customWidth="1"/>
    <col min="8712" max="8712" width="23.33203125" style="81" customWidth="1"/>
    <col min="8713" max="8713" width="12.33203125" style="81" customWidth="1"/>
    <col min="8714" max="8714" width="42.109375" style="81" customWidth="1"/>
    <col min="8715" max="8715" width="14" style="81" bestFit="1" customWidth="1"/>
    <col min="8716" max="8716" width="9.109375" style="81"/>
    <col min="8717" max="8717" width="35.88671875" style="81" bestFit="1" customWidth="1"/>
    <col min="8718" max="8718" width="13.44140625" style="81" bestFit="1" customWidth="1"/>
    <col min="8719" max="8719" width="12.88671875" style="81" bestFit="1" customWidth="1"/>
    <col min="8720" max="8961" width="9.109375" style="81"/>
    <col min="8962" max="8962" width="35.88671875" style="81" bestFit="1" customWidth="1"/>
    <col min="8963" max="8963" width="7.6640625" style="81" customWidth="1"/>
    <col min="8964" max="8964" width="40.5546875" style="81" customWidth="1"/>
    <col min="8965" max="8965" width="32.109375" style="81" customWidth="1"/>
    <col min="8966" max="8966" width="18.6640625" style="81" customWidth="1"/>
    <col min="8967" max="8967" width="11.6640625" style="81" customWidth="1"/>
    <col min="8968" max="8968" width="23.33203125" style="81" customWidth="1"/>
    <col min="8969" max="8969" width="12.33203125" style="81" customWidth="1"/>
    <col min="8970" max="8970" width="42.109375" style="81" customWidth="1"/>
    <col min="8971" max="8971" width="14" style="81" bestFit="1" customWidth="1"/>
    <col min="8972" max="8972" width="9.109375" style="81"/>
    <col min="8973" max="8973" width="35.88671875" style="81" bestFit="1" customWidth="1"/>
    <col min="8974" max="8974" width="13.44140625" style="81" bestFit="1" customWidth="1"/>
    <col min="8975" max="8975" width="12.88671875" style="81" bestFit="1" customWidth="1"/>
    <col min="8976" max="9217" width="9.109375" style="81"/>
    <col min="9218" max="9218" width="35.88671875" style="81" bestFit="1" customWidth="1"/>
    <col min="9219" max="9219" width="7.6640625" style="81" customWidth="1"/>
    <col min="9220" max="9220" width="40.5546875" style="81" customWidth="1"/>
    <col min="9221" max="9221" width="32.109375" style="81" customWidth="1"/>
    <col min="9222" max="9222" width="18.6640625" style="81" customWidth="1"/>
    <col min="9223" max="9223" width="11.6640625" style="81" customWidth="1"/>
    <col min="9224" max="9224" width="23.33203125" style="81" customWidth="1"/>
    <col min="9225" max="9225" width="12.33203125" style="81" customWidth="1"/>
    <col min="9226" max="9226" width="42.109375" style="81" customWidth="1"/>
    <col min="9227" max="9227" width="14" style="81" bestFit="1" customWidth="1"/>
    <col min="9228" max="9228" width="9.109375" style="81"/>
    <col min="9229" max="9229" width="35.88671875" style="81" bestFit="1" customWidth="1"/>
    <col min="9230" max="9230" width="13.44140625" style="81" bestFit="1" customWidth="1"/>
    <col min="9231" max="9231" width="12.88671875" style="81" bestFit="1" customWidth="1"/>
    <col min="9232" max="9473" width="9.109375" style="81"/>
    <col min="9474" max="9474" width="35.88671875" style="81" bestFit="1" customWidth="1"/>
    <col min="9475" max="9475" width="7.6640625" style="81" customWidth="1"/>
    <col min="9476" max="9476" width="40.5546875" style="81" customWidth="1"/>
    <col min="9477" max="9477" width="32.109375" style="81" customWidth="1"/>
    <col min="9478" max="9478" width="18.6640625" style="81" customWidth="1"/>
    <col min="9479" max="9479" width="11.6640625" style="81" customWidth="1"/>
    <col min="9480" max="9480" width="23.33203125" style="81" customWidth="1"/>
    <col min="9481" max="9481" width="12.33203125" style="81" customWidth="1"/>
    <col min="9482" max="9482" width="42.109375" style="81" customWidth="1"/>
    <col min="9483" max="9483" width="14" style="81" bestFit="1" customWidth="1"/>
    <col min="9484" max="9484" width="9.109375" style="81"/>
    <col min="9485" max="9485" width="35.88671875" style="81" bestFit="1" customWidth="1"/>
    <col min="9486" max="9486" width="13.44140625" style="81" bestFit="1" customWidth="1"/>
    <col min="9487" max="9487" width="12.88671875" style="81" bestFit="1" customWidth="1"/>
    <col min="9488" max="9729" width="9.109375" style="81"/>
    <col min="9730" max="9730" width="35.88671875" style="81" bestFit="1" customWidth="1"/>
    <col min="9731" max="9731" width="7.6640625" style="81" customWidth="1"/>
    <col min="9732" max="9732" width="40.5546875" style="81" customWidth="1"/>
    <col min="9733" max="9733" width="32.109375" style="81" customWidth="1"/>
    <col min="9734" max="9734" width="18.6640625" style="81" customWidth="1"/>
    <col min="9735" max="9735" width="11.6640625" style="81" customWidth="1"/>
    <col min="9736" max="9736" width="23.33203125" style="81" customWidth="1"/>
    <col min="9737" max="9737" width="12.33203125" style="81" customWidth="1"/>
    <col min="9738" max="9738" width="42.109375" style="81" customWidth="1"/>
    <col min="9739" max="9739" width="14" style="81" bestFit="1" customWidth="1"/>
    <col min="9740" max="9740" width="9.109375" style="81"/>
    <col min="9741" max="9741" width="35.88671875" style="81" bestFit="1" customWidth="1"/>
    <col min="9742" max="9742" width="13.44140625" style="81" bestFit="1" customWidth="1"/>
    <col min="9743" max="9743" width="12.88671875" style="81" bestFit="1" customWidth="1"/>
    <col min="9744" max="9985" width="9.109375" style="81"/>
    <col min="9986" max="9986" width="35.88671875" style="81" bestFit="1" customWidth="1"/>
    <col min="9987" max="9987" width="7.6640625" style="81" customWidth="1"/>
    <col min="9988" max="9988" width="40.5546875" style="81" customWidth="1"/>
    <col min="9989" max="9989" width="32.109375" style="81" customWidth="1"/>
    <col min="9990" max="9990" width="18.6640625" style="81" customWidth="1"/>
    <col min="9991" max="9991" width="11.6640625" style="81" customWidth="1"/>
    <col min="9992" max="9992" width="23.33203125" style="81" customWidth="1"/>
    <col min="9993" max="9993" width="12.33203125" style="81" customWidth="1"/>
    <col min="9994" max="9994" width="42.109375" style="81" customWidth="1"/>
    <col min="9995" max="9995" width="14" style="81" bestFit="1" customWidth="1"/>
    <col min="9996" max="9996" width="9.109375" style="81"/>
    <col min="9997" max="9997" width="35.88671875" style="81" bestFit="1" customWidth="1"/>
    <col min="9998" max="9998" width="13.44140625" style="81" bestFit="1" customWidth="1"/>
    <col min="9999" max="9999" width="12.88671875" style="81" bestFit="1" customWidth="1"/>
    <col min="10000" max="10241" width="9.109375" style="81"/>
    <col min="10242" max="10242" width="35.88671875" style="81" bestFit="1" customWidth="1"/>
    <col min="10243" max="10243" width="7.6640625" style="81" customWidth="1"/>
    <col min="10244" max="10244" width="40.5546875" style="81" customWidth="1"/>
    <col min="10245" max="10245" width="32.109375" style="81" customWidth="1"/>
    <col min="10246" max="10246" width="18.6640625" style="81" customWidth="1"/>
    <col min="10247" max="10247" width="11.6640625" style="81" customWidth="1"/>
    <col min="10248" max="10248" width="23.33203125" style="81" customWidth="1"/>
    <col min="10249" max="10249" width="12.33203125" style="81" customWidth="1"/>
    <col min="10250" max="10250" width="42.109375" style="81" customWidth="1"/>
    <col min="10251" max="10251" width="14" style="81" bestFit="1" customWidth="1"/>
    <col min="10252" max="10252" width="9.109375" style="81"/>
    <col min="10253" max="10253" width="35.88671875" style="81" bestFit="1" customWidth="1"/>
    <col min="10254" max="10254" width="13.44140625" style="81" bestFit="1" customWidth="1"/>
    <col min="10255" max="10255" width="12.88671875" style="81" bestFit="1" customWidth="1"/>
    <col min="10256" max="10497" width="9.109375" style="81"/>
    <col min="10498" max="10498" width="35.88671875" style="81" bestFit="1" customWidth="1"/>
    <col min="10499" max="10499" width="7.6640625" style="81" customWidth="1"/>
    <col min="10500" max="10500" width="40.5546875" style="81" customWidth="1"/>
    <col min="10501" max="10501" width="32.109375" style="81" customWidth="1"/>
    <col min="10502" max="10502" width="18.6640625" style="81" customWidth="1"/>
    <col min="10503" max="10503" width="11.6640625" style="81" customWidth="1"/>
    <col min="10504" max="10504" width="23.33203125" style="81" customWidth="1"/>
    <col min="10505" max="10505" width="12.33203125" style="81" customWidth="1"/>
    <col min="10506" max="10506" width="42.109375" style="81" customWidth="1"/>
    <col min="10507" max="10507" width="14" style="81" bestFit="1" customWidth="1"/>
    <col min="10508" max="10508" width="9.109375" style="81"/>
    <col min="10509" max="10509" width="35.88671875" style="81" bestFit="1" customWidth="1"/>
    <col min="10510" max="10510" width="13.44140625" style="81" bestFit="1" customWidth="1"/>
    <col min="10511" max="10511" width="12.88671875" style="81" bestFit="1" customWidth="1"/>
    <col min="10512" max="10753" width="9.109375" style="81"/>
    <col min="10754" max="10754" width="35.88671875" style="81" bestFit="1" customWidth="1"/>
    <col min="10755" max="10755" width="7.6640625" style="81" customWidth="1"/>
    <col min="10756" max="10756" width="40.5546875" style="81" customWidth="1"/>
    <col min="10757" max="10757" width="32.109375" style="81" customWidth="1"/>
    <col min="10758" max="10758" width="18.6640625" style="81" customWidth="1"/>
    <col min="10759" max="10759" width="11.6640625" style="81" customWidth="1"/>
    <col min="10760" max="10760" width="23.33203125" style="81" customWidth="1"/>
    <col min="10761" max="10761" width="12.33203125" style="81" customWidth="1"/>
    <col min="10762" max="10762" width="42.109375" style="81" customWidth="1"/>
    <col min="10763" max="10763" width="14" style="81" bestFit="1" customWidth="1"/>
    <col min="10764" max="10764" width="9.109375" style="81"/>
    <col min="10765" max="10765" width="35.88671875" style="81" bestFit="1" customWidth="1"/>
    <col min="10766" max="10766" width="13.44140625" style="81" bestFit="1" customWidth="1"/>
    <col min="10767" max="10767" width="12.88671875" style="81" bestFit="1" customWidth="1"/>
    <col min="10768" max="11009" width="9.109375" style="81"/>
    <col min="11010" max="11010" width="35.88671875" style="81" bestFit="1" customWidth="1"/>
    <col min="11011" max="11011" width="7.6640625" style="81" customWidth="1"/>
    <col min="11012" max="11012" width="40.5546875" style="81" customWidth="1"/>
    <col min="11013" max="11013" width="32.109375" style="81" customWidth="1"/>
    <col min="11014" max="11014" width="18.6640625" style="81" customWidth="1"/>
    <col min="11015" max="11015" width="11.6640625" style="81" customWidth="1"/>
    <col min="11016" max="11016" width="23.33203125" style="81" customWidth="1"/>
    <col min="11017" max="11017" width="12.33203125" style="81" customWidth="1"/>
    <col min="11018" max="11018" width="42.109375" style="81" customWidth="1"/>
    <col min="11019" max="11019" width="14" style="81" bestFit="1" customWidth="1"/>
    <col min="11020" max="11020" width="9.109375" style="81"/>
    <col min="11021" max="11021" width="35.88671875" style="81" bestFit="1" customWidth="1"/>
    <col min="11022" max="11022" width="13.44140625" style="81" bestFit="1" customWidth="1"/>
    <col min="11023" max="11023" width="12.88671875" style="81" bestFit="1" customWidth="1"/>
    <col min="11024" max="11265" width="9.109375" style="81"/>
    <col min="11266" max="11266" width="35.88671875" style="81" bestFit="1" customWidth="1"/>
    <col min="11267" max="11267" width="7.6640625" style="81" customWidth="1"/>
    <col min="11268" max="11268" width="40.5546875" style="81" customWidth="1"/>
    <col min="11269" max="11269" width="32.109375" style="81" customWidth="1"/>
    <col min="11270" max="11270" width="18.6640625" style="81" customWidth="1"/>
    <col min="11271" max="11271" width="11.6640625" style="81" customWidth="1"/>
    <col min="11272" max="11272" width="23.33203125" style="81" customWidth="1"/>
    <col min="11273" max="11273" width="12.33203125" style="81" customWidth="1"/>
    <col min="11274" max="11274" width="42.109375" style="81" customWidth="1"/>
    <col min="11275" max="11275" width="14" style="81" bestFit="1" customWidth="1"/>
    <col min="11276" max="11276" width="9.109375" style="81"/>
    <col min="11277" max="11277" width="35.88671875" style="81" bestFit="1" customWidth="1"/>
    <col min="11278" max="11278" width="13.44140625" style="81" bestFit="1" customWidth="1"/>
    <col min="11279" max="11279" width="12.88671875" style="81" bestFit="1" customWidth="1"/>
    <col min="11280" max="11521" width="9.109375" style="81"/>
    <col min="11522" max="11522" width="35.88671875" style="81" bestFit="1" customWidth="1"/>
    <col min="11523" max="11523" width="7.6640625" style="81" customWidth="1"/>
    <col min="11524" max="11524" width="40.5546875" style="81" customWidth="1"/>
    <col min="11525" max="11525" width="32.109375" style="81" customWidth="1"/>
    <col min="11526" max="11526" width="18.6640625" style="81" customWidth="1"/>
    <col min="11527" max="11527" width="11.6640625" style="81" customWidth="1"/>
    <col min="11528" max="11528" width="23.33203125" style="81" customWidth="1"/>
    <col min="11529" max="11529" width="12.33203125" style="81" customWidth="1"/>
    <col min="11530" max="11530" width="42.109375" style="81" customWidth="1"/>
    <col min="11531" max="11531" width="14" style="81" bestFit="1" customWidth="1"/>
    <col min="11532" max="11532" width="9.109375" style="81"/>
    <col min="11533" max="11533" width="35.88671875" style="81" bestFit="1" customWidth="1"/>
    <col min="11534" max="11534" width="13.44140625" style="81" bestFit="1" customWidth="1"/>
    <col min="11535" max="11535" width="12.88671875" style="81" bestFit="1" customWidth="1"/>
    <col min="11536" max="11777" width="9.109375" style="81"/>
    <col min="11778" max="11778" width="35.88671875" style="81" bestFit="1" customWidth="1"/>
    <col min="11779" max="11779" width="7.6640625" style="81" customWidth="1"/>
    <col min="11780" max="11780" width="40.5546875" style="81" customWidth="1"/>
    <col min="11781" max="11781" width="32.109375" style="81" customWidth="1"/>
    <col min="11782" max="11782" width="18.6640625" style="81" customWidth="1"/>
    <col min="11783" max="11783" width="11.6640625" style="81" customWidth="1"/>
    <col min="11784" max="11784" width="23.33203125" style="81" customWidth="1"/>
    <col min="11785" max="11785" width="12.33203125" style="81" customWidth="1"/>
    <col min="11786" max="11786" width="42.109375" style="81" customWidth="1"/>
    <col min="11787" max="11787" width="14" style="81" bestFit="1" customWidth="1"/>
    <col min="11788" max="11788" width="9.109375" style="81"/>
    <col min="11789" max="11789" width="35.88671875" style="81" bestFit="1" customWidth="1"/>
    <col min="11790" max="11790" width="13.44140625" style="81" bestFit="1" customWidth="1"/>
    <col min="11791" max="11791" width="12.88671875" style="81" bestFit="1" customWidth="1"/>
    <col min="11792" max="12033" width="9.109375" style="81"/>
    <col min="12034" max="12034" width="35.88671875" style="81" bestFit="1" customWidth="1"/>
    <col min="12035" max="12035" width="7.6640625" style="81" customWidth="1"/>
    <col min="12036" max="12036" width="40.5546875" style="81" customWidth="1"/>
    <col min="12037" max="12037" width="32.109375" style="81" customWidth="1"/>
    <col min="12038" max="12038" width="18.6640625" style="81" customWidth="1"/>
    <col min="12039" max="12039" width="11.6640625" style="81" customWidth="1"/>
    <col min="12040" max="12040" width="23.33203125" style="81" customWidth="1"/>
    <col min="12041" max="12041" width="12.33203125" style="81" customWidth="1"/>
    <col min="12042" max="12042" width="42.109375" style="81" customWidth="1"/>
    <col min="12043" max="12043" width="14" style="81" bestFit="1" customWidth="1"/>
    <col min="12044" max="12044" width="9.109375" style="81"/>
    <col min="12045" max="12045" width="35.88671875" style="81" bestFit="1" customWidth="1"/>
    <col min="12046" max="12046" width="13.44140625" style="81" bestFit="1" customWidth="1"/>
    <col min="12047" max="12047" width="12.88671875" style="81" bestFit="1" customWidth="1"/>
    <col min="12048" max="12289" width="9.109375" style="81"/>
    <col min="12290" max="12290" width="35.88671875" style="81" bestFit="1" customWidth="1"/>
    <col min="12291" max="12291" width="7.6640625" style="81" customWidth="1"/>
    <col min="12292" max="12292" width="40.5546875" style="81" customWidth="1"/>
    <col min="12293" max="12293" width="32.109375" style="81" customWidth="1"/>
    <col min="12294" max="12294" width="18.6640625" style="81" customWidth="1"/>
    <col min="12295" max="12295" width="11.6640625" style="81" customWidth="1"/>
    <col min="12296" max="12296" width="23.33203125" style="81" customWidth="1"/>
    <col min="12297" max="12297" width="12.33203125" style="81" customWidth="1"/>
    <col min="12298" max="12298" width="42.109375" style="81" customWidth="1"/>
    <col min="12299" max="12299" width="14" style="81" bestFit="1" customWidth="1"/>
    <col min="12300" max="12300" width="9.109375" style="81"/>
    <col min="12301" max="12301" width="35.88671875" style="81" bestFit="1" customWidth="1"/>
    <col min="12302" max="12302" width="13.44140625" style="81" bestFit="1" customWidth="1"/>
    <col min="12303" max="12303" width="12.88671875" style="81" bestFit="1" customWidth="1"/>
    <col min="12304" max="12545" width="9.109375" style="81"/>
    <col min="12546" max="12546" width="35.88671875" style="81" bestFit="1" customWidth="1"/>
    <col min="12547" max="12547" width="7.6640625" style="81" customWidth="1"/>
    <col min="12548" max="12548" width="40.5546875" style="81" customWidth="1"/>
    <col min="12549" max="12549" width="32.109375" style="81" customWidth="1"/>
    <col min="12550" max="12550" width="18.6640625" style="81" customWidth="1"/>
    <col min="12551" max="12551" width="11.6640625" style="81" customWidth="1"/>
    <col min="12552" max="12552" width="23.33203125" style="81" customWidth="1"/>
    <col min="12553" max="12553" width="12.33203125" style="81" customWidth="1"/>
    <col min="12554" max="12554" width="42.109375" style="81" customWidth="1"/>
    <col min="12555" max="12555" width="14" style="81" bestFit="1" customWidth="1"/>
    <col min="12556" max="12556" width="9.109375" style="81"/>
    <col min="12557" max="12557" width="35.88671875" style="81" bestFit="1" customWidth="1"/>
    <col min="12558" max="12558" width="13.44140625" style="81" bestFit="1" customWidth="1"/>
    <col min="12559" max="12559" width="12.88671875" style="81" bestFit="1" customWidth="1"/>
    <col min="12560" max="12801" width="9.109375" style="81"/>
    <col min="12802" max="12802" width="35.88671875" style="81" bestFit="1" customWidth="1"/>
    <col min="12803" max="12803" width="7.6640625" style="81" customWidth="1"/>
    <col min="12804" max="12804" width="40.5546875" style="81" customWidth="1"/>
    <col min="12805" max="12805" width="32.109375" style="81" customWidth="1"/>
    <col min="12806" max="12806" width="18.6640625" style="81" customWidth="1"/>
    <col min="12807" max="12807" width="11.6640625" style="81" customWidth="1"/>
    <col min="12808" max="12808" width="23.33203125" style="81" customWidth="1"/>
    <col min="12809" max="12809" width="12.33203125" style="81" customWidth="1"/>
    <col min="12810" max="12810" width="42.109375" style="81" customWidth="1"/>
    <col min="12811" max="12811" width="14" style="81" bestFit="1" customWidth="1"/>
    <col min="12812" max="12812" width="9.109375" style="81"/>
    <col min="12813" max="12813" width="35.88671875" style="81" bestFit="1" customWidth="1"/>
    <col min="12814" max="12814" width="13.44140625" style="81" bestFit="1" customWidth="1"/>
    <col min="12815" max="12815" width="12.88671875" style="81" bestFit="1" customWidth="1"/>
    <col min="12816" max="13057" width="9.109375" style="81"/>
    <col min="13058" max="13058" width="35.88671875" style="81" bestFit="1" customWidth="1"/>
    <col min="13059" max="13059" width="7.6640625" style="81" customWidth="1"/>
    <col min="13060" max="13060" width="40.5546875" style="81" customWidth="1"/>
    <col min="13061" max="13061" width="32.109375" style="81" customWidth="1"/>
    <col min="13062" max="13062" width="18.6640625" style="81" customWidth="1"/>
    <col min="13063" max="13063" width="11.6640625" style="81" customWidth="1"/>
    <col min="13064" max="13064" width="23.33203125" style="81" customWidth="1"/>
    <col min="13065" max="13065" width="12.33203125" style="81" customWidth="1"/>
    <col min="13066" max="13066" width="42.109375" style="81" customWidth="1"/>
    <col min="13067" max="13067" width="14" style="81" bestFit="1" customWidth="1"/>
    <col min="13068" max="13068" width="9.109375" style="81"/>
    <col min="13069" max="13069" width="35.88671875" style="81" bestFit="1" customWidth="1"/>
    <col min="13070" max="13070" width="13.44140625" style="81" bestFit="1" customWidth="1"/>
    <col min="13071" max="13071" width="12.88671875" style="81" bestFit="1" customWidth="1"/>
    <col min="13072" max="13313" width="9.109375" style="81"/>
    <col min="13314" max="13314" width="35.88671875" style="81" bestFit="1" customWidth="1"/>
    <col min="13315" max="13315" width="7.6640625" style="81" customWidth="1"/>
    <col min="13316" max="13316" width="40.5546875" style="81" customWidth="1"/>
    <col min="13317" max="13317" width="32.109375" style="81" customWidth="1"/>
    <col min="13318" max="13318" width="18.6640625" style="81" customWidth="1"/>
    <col min="13319" max="13319" width="11.6640625" style="81" customWidth="1"/>
    <col min="13320" max="13320" width="23.33203125" style="81" customWidth="1"/>
    <col min="13321" max="13321" width="12.33203125" style="81" customWidth="1"/>
    <col min="13322" max="13322" width="42.109375" style="81" customWidth="1"/>
    <col min="13323" max="13323" width="14" style="81" bestFit="1" customWidth="1"/>
    <col min="13324" max="13324" width="9.109375" style="81"/>
    <col min="13325" max="13325" width="35.88671875" style="81" bestFit="1" customWidth="1"/>
    <col min="13326" max="13326" width="13.44140625" style="81" bestFit="1" customWidth="1"/>
    <col min="13327" max="13327" width="12.88671875" style="81" bestFit="1" customWidth="1"/>
    <col min="13328" max="13569" width="9.109375" style="81"/>
    <col min="13570" max="13570" width="35.88671875" style="81" bestFit="1" customWidth="1"/>
    <col min="13571" max="13571" width="7.6640625" style="81" customWidth="1"/>
    <col min="13572" max="13572" width="40.5546875" style="81" customWidth="1"/>
    <col min="13573" max="13573" width="32.109375" style="81" customWidth="1"/>
    <col min="13574" max="13574" width="18.6640625" style="81" customWidth="1"/>
    <col min="13575" max="13575" width="11.6640625" style="81" customWidth="1"/>
    <col min="13576" max="13576" width="23.33203125" style="81" customWidth="1"/>
    <col min="13577" max="13577" width="12.33203125" style="81" customWidth="1"/>
    <col min="13578" max="13578" width="42.109375" style="81" customWidth="1"/>
    <col min="13579" max="13579" width="14" style="81" bestFit="1" customWidth="1"/>
    <col min="13580" max="13580" width="9.109375" style="81"/>
    <col min="13581" max="13581" width="35.88671875" style="81" bestFit="1" customWidth="1"/>
    <col min="13582" max="13582" width="13.44140625" style="81" bestFit="1" customWidth="1"/>
    <col min="13583" max="13583" width="12.88671875" style="81" bestFit="1" customWidth="1"/>
    <col min="13584" max="13825" width="9.109375" style="81"/>
    <col min="13826" max="13826" width="35.88671875" style="81" bestFit="1" customWidth="1"/>
    <col min="13827" max="13827" width="7.6640625" style="81" customWidth="1"/>
    <col min="13828" max="13828" width="40.5546875" style="81" customWidth="1"/>
    <col min="13829" max="13829" width="32.109375" style="81" customWidth="1"/>
    <col min="13830" max="13830" width="18.6640625" style="81" customWidth="1"/>
    <col min="13831" max="13831" width="11.6640625" style="81" customWidth="1"/>
    <col min="13832" max="13832" width="23.33203125" style="81" customWidth="1"/>
    <col min="13833" max="13833" width="12.33203125" style="81" customWidth="1"/>
    <col min="13834" max="13834" width="42.109375" style="81" customWidth="1"/>
    <col min="13835" max="13835" width="14" style="81" bestFit="1" customWidth="1"/>
    <col min="13836" max="13836" width="9.109375" style="81"/>
    <col min="13837" max="13837" width="35.88671875" style="81" bestFit="1" customWidth="1"/>
    <col min="13838" max="13838" width="13.44140625" style="81" bestFit="1" customWidth="1"/>
    <col min="13839" max="13839" width="12.88671875" style="81" bestFit="1" customWidth="1"/>
    <col min="13840" max="14081" width="9.109375" style="81"/>
    <col min="14082" max="14082" width="35.88671875" style="81" bestFit="1" customWidth="1"/>
    <col min="14083" max="14083" width="7.6640625" style="81" customWidth="1"/>
    <col min="14084" max="14084" width="40.5546875" style="81" customWidth="1"/>
    <col min="14085" max="14085" width="32.109375" style="81" customWidth="1"/>
    <col min="14086" max="14086" width="18.6640625" style="81" customWidth="1"/>
    <col min="14087" max="14087" width="11.6640625" style="81" customWidth="1"/>
    <col min="14088" max="14088" width="23.33203125" style="81" customWidth="1"/>
    <col min="14089" max="14089" width="12.33203125" style="81" customWidth="1"/>
    <col min="14090" max="14090" width="42.109375" style="81" customWidth="1"/>
    <col min="14091" max="14091" width="14" style="81" bestFit="1" customWidth="1"/>
    <col min="14092" max="14092" width="9.109375" style="81"/>
    <col min="14093" max="14093" width="35.88671875" style="81" bestFit="1" customWidth="1"/>
    <col min="14094" max="14094" width="13.44140625" style="81" bestFit="1" customWidth="1"/>
    <col min="14095" max="14095" width="12.88671875" style="81" bestFit="1" customWidth="1"/>
    <col min="14096" max="14337" width="9.109375" style="81"/>
    <col min="14338" max="14338" width="35.88671875" style="81" bestFit="1" customWidth="1"/>
    <col min="14339" max="14339" width="7.6640625" style="81" customWidth="1"/>
    <col min="14340" max="14340" width="40.5546875" style="81" customWidth="1"/>
    <col min="14341" max="14341" width="32.109375" style="81" customWidth="1"/>
    <col min="14342" max="14342" width="18.6640625" style="81" customWidth="1"/>
    <col min="14343" max="14343" width="11.6640625" style="81" customWidth="1"/>
    <col min="14344" max="14344" width="23.33203125" style="81" customWidth="1"/>
    <col min="14345" max="14345" width="12.33203125" style="81" customWidth="1"/>
    <col min="14346" max="14346" width="42.109375" style="81" customWidth="1"/>
    <col min="14347" max="14347" width="14" style="81" bestFit="1" customWidth="1"/>
    <col min="14348" max="14348" width="9.109375" style="81"/>
    <col min="14349" max="14349" width="35.88671875" style="81" bestFit="1" customWidth="1"/>
    <col min="14350" max="14350" width="13.44140625" style="81" bestFit="1" customWidth="1"/>
    <col min="14351" max="14351" width="12.88671875" style="81" bestFit="1" customWidth="1"/>
    <col min="14352" max="14593" width="9.109375" style="81"/>
    <col min="14594" max="14594" width="35.88671875" style="81" bestFit="1" customWidth="1"/>
    <col min="14595" max="14595" width="7.6640625" style="81" customWidth="1"/>
    <col min="14596" max="14596" width="40.5546875" style="81" customWidth="1"/>
    <col min="14597" max="14597" width="32.109375" style="81" customWidth="1"/>
    <col min="14598" max="14598" width="18.6640625" style="81" customWidth="1"/>
    <col min="14599" max="14599" width="11.6640625" style="81" customWidth="1"/>
    <col min="14600" max="14600" width="23.33203125" style="81" customWidth="1"/>
    <col min="14601" max="14601" width="12.33203125" style="81" customWidth="1"/>
    <col min="14602" max="14602" width="42.109375" style="81" customWidth="1"/>
    <col min="14603" max="14603" width="14" style="81" bestFit="1" customWidth="1"/>
    <col min="14604" max="14604" width="9.109375" style="81"/>
    <col min="14605" max="14605" width="35.88671875" style="81" bestFit="1" customWidth="1"/>
    <col min="14606" max="14606" width="13.44140625" style="81" bestFit="1" customWidth="1"/>
    <col min="14607" max="14607" width="12.88671875" style="81" bestFit="1" customWidth="1"/>
    <col min="14608" max="14849" width="9.109375" style="81"/>
    <col min="14850" max="14850" width="35.88671875" style="81" bestFit="1" customWidth="1"/>
    <col min="14851" max="14851" width="7.6640625" style="81" customWidth="1"/>
    <col min="14852" max="14852" width="40.5546875" style="81" customWidth="1"/>
    <col min="14853" max="14853" width="32.109375" style="81" customWidth="1"/>
    <col min="14854" max="14854" width="18.6640625" style="81" customWidth="1"/>
    <col min="14855" max="14855" width="11.6640625" style="81" customWidth="1"/>
    <col min="14856" max="14856" width="23.33203125" style="81" customWidth="1"/>
    <col min="14857" max="14857" width="12.33203125" style="81" customWidth="1"/>
    <col min="14858" max="14858" width="42.109375" style="81" customWidth="1"/>
    <col min="14859" max="14859" width="14" style="81" bestFit="1" customWidth="1"/>
    <col min="14860" max="14860" width="9.109375" style="81"/>
    <col min="14861" max="14861" width="35.88671875" style="81" bestFit="1" customWidth="1"/>
    <col min="14862" max="14862" width="13.44140625" style="81" bestFit="1" customWidth="1"/>
    <col min="14863" max="14863" width="12.88671875" style="81" bestFit="1" customWidth="1"/>
    <col min="14864" max="15105" width="9.109375" style="81"/>
    <col min="15106" max="15106" width="35.88671875" style="81" bestFit="1" customWidth="1"/>
    <col min="15107" max="15107" width="7.6640625" style="81" customWidth="1"/>
    <col min="15108" max="15108" width="40.5546875" style="81" customWidth="1"/>
    <col min="15109" max="15109" width="32.109375" style="81" customWidth="1"/>
    <col min="15110" max="15110" width="18.6640625" style="81" customWidth="1"/>
    <col min="15111" max="15111" width="11.6640625" style="81" customWidth="1"/>
    <col min="15112" max="15112" width="23.33203125" style="81" customWidth="1"/>
    <col min="15113" max="15113" width="12.33203125" style="81" customWidth="1"/>
    <col min="15114" max="15114" width="42.109375" style="81" customWidth="1"/>
    <col min="15115" max="15115" width="14" style="81" bestFit="1" customWidth="1"/>
    <col min="15116" max="15116" width="9.109375" style="81"/>
    <col min="15117" max="15117" width="35.88671875" style="81" bestFit="1" customWidth="1"/>
    <col min="15118" max="15118" width="13.44140625" style="81" bestFit="1" customWidth="1"/>
    <col min="15119" max="15119" width="12.88671875" style="81" bestFit="1" customWidth="1"/>
    <col min="15120" max="15361" width="9.109375" style="81"/>
    <col min="15362" max="15362" width="35.88671875" style="81" bestFit="1" customWidth="1"/>
    <col min="15363" max="15363" width="7.6640625" style="81" customWidth="1"/>
    <col min="15364" max="15364" width="40.5546875" style="81" customWidth="1"/>
    <col min="15365" max="15365" width="32.109375" style="81" customWidth="1"/>
    <col min="15366" max="15366" width="18.6640625" style="81" customWidth="1"/>
    <col min="15367" max="15367" width="11.6640625" style="81" customWidth="1"/>
    <col min="15368" max="15368" width="23.33203125" style="81" customWidth="1"/>
    <col min="15369" max="15369" width="12.33203125" style="81" customWidth="1"/>
    <col min="15370" max="15370" width="42.109375" style="81" customWidth="1"/>
    <col min="15371" max="15371" width="14" style="81" bestFit="1" customWidth="1"/>
    <col min="15372" max="15372" width="9.109375" style="81"/>
    <col min="15373" max="15373" width="35.88671875" style="81" bestFit="1" customWidth="1"/>
    <col min="15374" max="15374" width="13.44140625" style="81" bestFit="1" customWidth="1"/>
    <col min="15375" max="15375" width="12.88671875" style="81" bestFit="1" customWidth="1"/>
    <col min="15376" max="15617" width="9.109375" style="81"/>
    <col min="15618" max="15618" width="35.88671875" style="81" bestFit="1" customWidth="1"/>
    <col min="15619" max="15619" width="7.6640625" style="81" customWidth="1"/>
    <col min="15620" max="15620" width="40.5546875" style="81" customWidth="1"/>
    <col min="15621" max="15621" width="32.109375" style="81" customWidth="1"/>
    <col min="15622" max="15622" width="18.6640625" style="81" customWidth="1"/>
    <col min="15623" max="15623" width="11.6640625" style="81" customWidth="1"/>
    <col min="15624" max="15624" width="23.33203125" style="81" customWidth="1"/>
    <col min="15625" max="15625" width="12.33203125" style="81" customWidth="1"/>
    <col min="15626" max="15626" width="42.109375" style="81" customWidth="1"/>
    <col min="15627" max="15627" width="14" style="81" bestFit="1" customWidth="1"/>
    <col min="15628" max="15628" width="9.109375" style="81"/>
    <col min="15629" max="15629" width="35.88671875" style="81" bestFit="1" customWidth="1"/>
    <col min="15630" max="15630" width="13.44140625" style="81" bestFit="1" customWidth="1"/>
    <col min="15631" max="15631" width="12.88671875" style="81" bestFit="1" customWidth="1"/>
    <col min="15632" max="15873" width="9.109375" style="81"/>
    <col min="15874" max="15874" width="35.88671875" style="81" bestFit="1" customWidth="1"/>
    <col min="15875" max="15875" width="7.6640625" style="81" customWidth="1"/>
    <col min="15876" max="15876" width="40.5546875" style="81" customWidth="1"/>
    <col min="15877" max="15877" width="32.109375" style="81" customWidth="1"/>
    <col min="15878" max="15878" width="18.6640625" style="81" customWidth="1"/>
    <col min="15879" max="15879" width="11.6640625" style="81" customWidth="1"/>
    <col min="15880" max="15880" width="23.33203125" style="81" customWidth="1"/>
    <col min="15881" max="15881" width="12.33203125" style="81" customWidth="1"/>
    <col min="15882" max="15882" width="42.109375" style="81" customWidth="1"/>
    <col min="15883" max="15883" width="14" style="81" bestFit="1" customWidth="1"/>
    <col min="15884" max="15884" width="9.109375" style="81"/>
    <col min="15885" max="15885" width="35.88671875" style="81" bestFit="1" customWidth="1"/>
    <col min="15886" max="15886" width="13.44140625" style="81" bestFit="1" customWidth="1"/>
    <col min="15887" max="15887" width="12.88671875" style="81" bestFit="1" customWidth="1"/>
    <col min="15888" max="16129" width="9.109375" style="81"/>
    <col min="16130" max="16130" width="35.88671875" style="81" bestFit="1" customWidth="1"/>
    <col min="16131" max="16131" width="7.6640625" style="81" customWidth="1"/>
    <col min="16132" max="16132" width="40.5546875" style="81" customWidth="1"/>
    <col min="16133" max="16133" width="32.109375" style="81" customWidth="1"/>
    <col min="16134" max="16134" width="18.6640625" style="81" customWidth="1"/>
    <col min="16135" max="16135" width="11.6640625" style="81" customWidth="1"/>
    <col min="16136" max="16136" width="23.33203125" style="81" customWidth="1"/>
    <col min="16137" max="16137" width="12.33203125" style="81" customWidth="1"/>
    <col min="16138" max="16138" width="42.109375" style="81" customWidth="1"/>
    <col min="16139" max="16139" width="14" style="81" bestFit="1" customWidth="1"/>
    <col min="16140" max="16140" width="9.109375" style="81"/>
    <col min="16141" max="16141" width="35.88671875" style="81" bestFit="1" customWidth="1"/>
    <col min="16142" max="16142" width="13.44140625" style="81" bestFit="1" customWidth="1"/>
    <col min="16143" max="16143" width="12.88671875" style="81" bestFit="1" customWidth="1"/>
    <col min="16144" max="16384" width="9.109375" style="81"/>
  </cols>
  <sheetData>
    <row r="1" spans="1:18" s="20" customFormat="1" ht="14.4" x14ac:dyDescent="0.3">
      <c r="A1" s="175" t="s">
        <v>160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8" s="20" customFormat="1" ht="16.5" x14ac:dyDescent="0.3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8" s="20" customFormat="1" x14ac:dyDescent="0.25">
      <c r="R3" s="20" t="s">
        <v>72</v>
      </c>
    </row>
    <row r="4" spans="1:18" s="20" customFormat="1" ht="16.5" x14ac:dyDescent="0.3">
      <c r="R4" s="20" t="s">
        <v>60</v>
      </c>
    </row>
    <row r="5" spans="1:18" s="20" customFormat="1" ht="16.5" x14ac:dyDescent="0.3"/>
    <row r="6" spans="1:18" s="20" customFormat="1" ht="16.5" x14ac:dyDescent="0.3"/>
    <row r="7" spans="1:18" s="20" customFormat="1" ht="16.5" x14ac:dyDescent="0.3">
      <c r="A7" s="77"/>
      <c r="B7" s="77"/>
      <c r="C7" s="78"/>
      <c r="D7" s="78"/>
      <c r="E7" s="78"/>
      <c r="F7" s="78"/>
      <c r="G7" s="78"/>
      <c r="H7" s="78"/>
      <c r="I7" s="78"/>
      <c r="J7" s="78"/>
    </row>
    <row r="8" spans="1:18" s="20" customFormat="1" ht="16.5" x14ac:dyDescent="0.3">
      <c r="A8" s="77"/>
      <c r="B8" s="77"/>
      <c r="C8" s="78"/>
      <c r="D8" s="78"/>
      <c r="E8" s="78"/>
      <c r="F8" s="78"/>
      <c r="G8" s="78"/>
      <c r="H8" s="78"/>
      <c r="I8" s="78"/>
      <c r="J8" s="78"/>
    </row>
    <row r="9" spans="1:18" s="20" customFormat="1" ht="30" customHeight="1" x14ac:dyDescent="0.25">
      <c r="A9" s="157" t="s">
        <v>76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8" s="20" customFormat="1" ht="16.5" x14ac:dyDescent="0.3">
      <c r="A10" s="77"/>
      <c r="B10" s="77"/>
      <c r="C10" s="78"/>
      <c r="D10" s="78"/>
      <c r="E10" s="78"/>
      <c r="F10" s="78"/>
      <c r="G10" s="78"/>
      <c r="H10" s="78"/>
      <c r="I10" s="78"/>
      <c r="J10" s="78"/>
    </row>
    <row r="11" spans="1:18" s="20" customFormat="1" ht="16.5" x14ac:dyDescent="0.3">
      <c r="A11" s="77"/>
      <c r="B11" s="77"/>
      <c r="C11" s="78"/>
      <c r="D11" s="78"/>
      <c r="E11" s="78"/>
      <c r="F11" s="78"/>
      <c r="G11" s="78"/>
      <c r="H11" s="78"/>
      <c r="I11" s="78"/>
      <c r="J11" s="78"/>
    </row>
    <row r="12" spans="1:18" s="79" customFormat="1" ht="18" customHeight="1" x14ac:dyDescent="0.35">
      <c r="A12" s="176" t="s">
        <v>0</v>
      </c>
      <c r="B12" s="176"/>
      <c r="C12" s="177"/>
      <c r="D12" s="178"/>
      <c r="E12" s="178"/>
      <c r="F12" s="178"/>
      <c r="G12" s="178"/>
      <c r="H12" s="178"/>
      <c r="I12" s="178"/>
      <c r="J12" s="178"/>
    </row>
    <row r="13" spans="1:18" s="79" customFormat="1" ht="18" customHeight="1" x14ac:dyDescent="0.35">
      <c r="A13" s="176" t="s">
        <v>77</v>
      </c>
      <c r="B13" s="176"/>
      <c r="C13" s="177"/>
      <c r="D13" s="179"/>
      <c r="E13" s="179"/>
      <c r="F13" s="179"/>
      <c r="G13" s="179"/>
      <c r="H13" s="179"/>
      <c r="I13" s="179"/>
      <c r="J13" s="179"/>
    </row>
    <row r="14" spans="1:18" s="20" customFormat="1" ht="18" customHeight="1" x14ac:dyDescent="0.3"/>
    <row r="15" spans="1:18" s="20" customFormat="1" ht="18" customHeight="1" x14ac:dyDescent="0.3">
      <c r="A15" s="181" t="s">
        <v>78</v>
      </c>
      <c r="B15" s="182"/>
      <c r="C15" s="183"/>
      <c r="D15" s="184"/>
      <c r="E15" s="184"/>
      <c r="F15" s="184"/>
      <c r="G15" s="184"/>
      <c r="H15" s="184"/>
      <c r="I15" s="184"/>
      <c r="J15" s="185"/>
    </row>
    <row r="16" spans="1:18" s="20" customFormat="1" ht="18" customHeight="1" x14ac:dyDescent="0.3">
      <c r="A16" s="181" t="s">
        <v>79</v>
      </c>
      <c r="B16" s="182"/>
      <c r="C16" s="183"/>
      <c r="D16" s="184"/>
      <c r="E16" s="184"/>
      <c r="F16" s="184"/>
      <c r="G16" s="184"/>
      <c r="H16" s="184"/>
      <c r="I16" s="184"/>
      <c r="J16" s="185"/>
    </row>
    <row r="17" spans="1:10" ht="23.25" x14ac:dyDescent="0.35">
      <c r="A17" s="80"/>
      <c r="E17" s="82"/>
      <c r="G17" s="83"/>
      <c r="H17" s="83"/>
      <c r="I17" s="83"/>
    </row>
    <row r="18" spans="1:10" ht="18.600000000000001" thickBot="1" x14ac:dyDescent="0.4">
      <c r="A18" s="186" t="s">
        <v>80</v>
      </c>
      <c r="B18" s="186"/>
      <c r="C18" s="186"/>
      <c r="D18" s="186"/>
      <c r="E18" s="186"/>
      <c r="F18" s="186"/>
      <c r="G18" s="186"/>
      <c r="H18" s="186"/>
      <c r="I18" s="186"/>
      <c r="J18" s="186"/>
    </row>
    <row r="19" spans="1:10" s="89" customFormat="1" ht="66" customHeight="1" thickBot="1" x14ac:dyDescent="0.35">
      <c r="A19" s="84" t="s">
        <v>81</v>
      </c>
      <c r="B19" s="85" t="s">
        <v>82</v>
      </c>
      <c r="C19" s="85" t="s">
        <v>83</v>
      </c>
      <c r="D19" s="85" t="s">
        <v>84</v>
      </c>
      <c r="E19" s="86" t="s">
        <v>85</v>
      </c>
      <c r="F19" s="86" t="s">
        <v>86</v>
      </c>
      <c r="G19" s="86" t="s">
        <v>87</v>
      </c>
      <c r="H19" s="86" t="s">
        <v>88</v>
      </c>
      <c r="I19" s="87" t="s">
        <v>89</v>
      </c>
      <c r="J19" s="88" t="s">
        <v>90</v>
      </c>
    </row>
    <row r="20" spans="1:10" x14ac:dyDescent="0.25">
      <c r="A20" s="187"/>
      <c r="B20" s="90">
        <v>1</v>
      </c>
      <c r="C20" s="91"/>
      <c r="D20" s="91"/>
      <c r="E20" s="92"/>
      <c r="F20" s="93"/>
      <c r="G20" s="94"/>
      <c r="H20" s="95"/>
      <c r="I20" s="96"/>
      <c r="J20" s="97"/>
    </row>
    <row r="21" spans="1:10" x14ac:dyDescent="0.25">
      <c r="A21" s="188"/>
      <c r="B21" s="98">
        <v>2</v>
      </c>
      <c r="C21" s="99"/>
      <c r="D21" s="99"/>
      <c r="E21" s="100"/>
      <c r="F21" s="101"/>
      <c r="G21" s="102"/>
      <c r="H21" s="103"/>
      <c r="I21" s="104"/>
      <c r="J21" s="105"/>
    </row>
    <row r="22" spans="1:10" x14ac:dyDescent="0.25">
      <c r="A22" s="189"/>
      <c r="B22" s="106">
        <v>3</v>
      </c>
      <c r="C22" s="107"/>
      <c r="D22" s="107"/>
      <c r="E22" s="100"/>
      <c r="F22" s="108"/>
      <c r="G22" s="109"/>
      <c r="H22" s="103"/>
      <c r="I22" s="110"/>
      <c r="J22" s="111"/>
    </row>
    <row r="23" spans="1:10" ht="14.4" thickBot="1" x14ac:dyDescent="0.3">
      <c r="A23" s="190"/>
      <c r="B23" s="112" t="s">
        <v>91</v>
      </c>
      <c r="C23" s="113"/>
      <c r="D23" s="113"/>
      <c r="E23" s="114"/>
      <c r="F23" s="115"/>
      <c r="G23" s="116"/>
      <c r="H23" s="117"/>
      <c r="I23" s="118"/>
      <c r="J23" s="119"/>
    </row>
    <row r="24" spans="1:10" x14ac:dyDescent="0.25">
      <c r="A24" s="191"/>
      <c r="B24" s="120">
        <v>1</v>
      </c>
      <c r="C24" s="121"/>
      <c r="D24" s="121"/>
      <c r="E24" s="92"/>
      <c r="F24" s="122"/>
      <c r="G24" s="123"/>
      <c r="H24" s="95"/>
      <c r="I24" s="96"/>
      <c r="J24" s="124"/>
    </row>
    <row r="25" spans="1:10" x14ac:dyDescent="0.25">
      <c r="A25" s="188"/>
      <c r="B25" s="98">
        <v>2</v>
      </c>
      <c r="C25" s="99"/>
      <c r="D25" s="99"/>
      <c r="E25" s="100"/>
      <c r="F25" s="101"/>
      <c r="G25" s="102"/>
      <c r="H25" s="103"/>
      <c r="I25" s="104"/>
      <c r="J25" s="105"/>
    </row>
    <row r="26" spans="1:10" x14ac:dyDescent="0.25">
      <c r="A26" s="189"/>
      <c r="B26" s="106">
        <v>3</v>
      </c>
      <c r="C26" s="107"/>
      <c r="D26" s="107"/>
      <c r="E26" s="100"/>
      <c r="F26" s="108"/>
      <c r="G26" s="109"/>
      <c r="H26" s="103"/>
      <c r="I26" s="110"/>
      <c r="J26" s="111"/>
    </row>
    <row r="27" spans="1:10" ht="14.4" thickBot="1" x14ac:dyDescent="0.3">
      <c r="A27" s="190"/>
      <c r="B27" s="112" t="s">
        <v>91</v>
      </c>
      <c r="C27" s="113"/>
      <c r="D27" s="113"/>
      <c r="E27" s="114"/>
      <c r="F27" s="115"/>
      <c r="G27" s="116"/>
      <c r="H27" s="117"/>
      <c r="I27" s="118"/>
      <c r="J27" s="119"/>
    </row>
    <row r="28" spans="1:10" x14ac:dyDescent="0.25">
      <c r="A28" s="191"/>
      <c r="B28" s="120">
        <v>1</v>
      </c>
      <c r="C28" s="121"/>
      <c r="D28" s="121"/>
      <c r="E28" s="92"/>
      <c r="F28" s="122"/>
      <c r="G28" s="123"/>
      <c r="H28" s="95"/>
      <c r="I28" s="96"/>
      <c r="J28" s="124"/>
    </row>
    <row r="29" spans="1:10" x14ac:dyDescent="0.25">
      <c r="A29" s="188"/>
      <c r="B29" s="98">
        <v>2</v>
      </c>
      <c r="C29" s="99"/>
      <c r="D29" s="99"/>
      <c r="E29" s="100"/>
      <c r="F29" s="101"/>
      <c r="G29" s="102"/>
      <c r="H29" s="103"/>
      <c r="I29" s="104"/>
      <c r="J29" s="105"/>
    </row>
    <row r="30" spans="1:10" x14ac:dyDescent="0.25">
      <c r="A30" s="189"/>
      <c r="B30" s="106">
        <v>3</v>
      </c>
      <c r="C30" s="107"/>
      <c r="D30" s="107"/>
      <c r="E30" s="100"/>
      <c r="F30" s="108"/>
      <c r="G30" s="109"/>
      <c r="H30" s="103"/>
      <c r="I30" s="110"/>
      <c r="J30" s="111"/>
    </row>
    <row r="31" spans="1:10" ht="14.4" thickBot="1" x14ac:dyDescent="0.3">
      <c r="A31" s="190"/>
      <c r="B31" s="112" t="s">
        <v>91</v>
      </c>
      <c r="C31" s="113"/>
      <c r="D31" s="113"/>
      <c r="E31" s="114"/>
      <c r="F31" s="115"/>
      <c r="G31" s="116"/>
      <c r="H31" s="117"/>
      <c r="I31" s="118"/>
      <c r="J31" s="119"/>
    </row>
    <row r="32" spans="1:10" x14ac:dyDescent="0.25">
      <c r="A32" s="191"/>
      <c r="B32" s="120">
        <v>1</v>
      </c>
      <c r="C32" s="121"/>
      <c r="D32" s="121"/>
      <c r="E32" s="92"/>
      <c r="F32" s="122"/>
      <c r="G32" s="123"/>
      <c r="H32" s="95"/>
      <c r="I32" s="96"/>
      <c r="J32" s="124"/>
    </row>
    <row r="33" spans="1:10" x14ac:dyDescent="0.25">
      <c r="A33" s="188"/>
      <c r="B33" s="98">
        <v>2</v>
      </c>
      <c r="C33" s="99"/>
      <c r="D33" s="99"/>
      <c r="E33" s="100"/>
      <c r="F33" s="101"/>
      <c r="G33" s="102"/>
      <c r="H33" s="103"/>
      <c r="I33" s="104"/>
      <c r="J33" s="105"/>
    </row>
    <row r="34" spans="1:10" x14ac:dyDescent="0.25">
      <c r="A34" s="189"/>
      <c r="B34" s="106">
        <v>3</v>
      </c>
      <c r="C34" s="107"/>
      <c r="D34" s="107"/>
      <c r="E34" s="100"/>
      <c r="F34" s="108"/>
      <c r="G34" s="109"/>
      <c r="H34" s="103"/>
      <c r="I34" s="110"/>
      <c r="J34" s="111"/>
    </row>
    <row r="35" spans="1:10" ht="14.4" thickBot="1" x14ac:dyDescent="0.3">
      <c r="A35" s="190"/>
      <c r="B35" s="112" t="s">
        <v>91</v>
      </c>
      <c r="C35" s="113"/>
      <c r="D35" s="113"/>
      <c r="E35" s="114"/>
      <c r="F35" s="115"/>
      <c r="G35" s="116"/>
      <c r="H35" s="117"/>
      <c r="I35" s="118"/>
      <c r="J35" s="119"/>
    </row>
    <row r="37" spans="1:10" ht="18" x14ac:dyDescent="0.35">
      <c r="A37" s="186" t="s">
        <v>92</v>
      </c>
      <c r="B37" s="186"/>
      <c r="C37" s="186"/>
      <c r="D37" s="186"/>
      <c r="E37" s="186"/>
      <c r="F37" s="192"/>
      <c r="G37" s="192"/>
      <c r="H37" s="192"/>
      <c r="I37" s="192"/>
      <c r="J37" s="192"/>
    </row>
    <row r="38" spans="1:10" ht="24" customHeight="1" x14ac:dyDescent="0.25">
      <c r="A38" s="193" t="s">
        <v>93</v>
      </c>
      <c r="B38" s="193"/>
      <c r="C38" s="193"/>
      <c r="D38" s="125" t="s">
        <v>94</v>
      </c>
      <c r="E38" s="126" t="s">
        <v>86</v>
      </c>
    </row>
    <row r="39" spans="1:10" ht="15.6" x14ac:dyDescent="0.25">
      <c r="A39" s="180" t="s">
        <v>95</v>
      </c>
      <c r="B39" s="180"/>
      <c r="C39" s="180"/>
      <c r="D39" s="127" t="s">
        <v>96</v>
      </c>
      <c r="E39" s="128" t="e">
        <f>AVERAGE(F20:F23)</f>
        <v>#DIV/0!</v>
      </c>
    </row>
    <row r="40" spans="1:10" ht="15.6" x14ac:dyDescent="0.25">
      <c r="A40" s="180" t="s">
        <v>97</v>
      </c>
      <c r="B40" s="180"/>
      <c r="C40" s="180"/>
      <c r="D40" s="127" t="s">
        <v>96</v>
      </c>
      <c r="E40" s="128" t="e">
        <f>AVERAGE(F24:F27)</f>
        <v>#DIV/0!</v>
      </c>
    </row>
    <row r="41" spans="1:10" ht="15.6" x14ac:dyDescent="0.25">
      <c r="A41" s="180" t="s">
        <v>98</v>
      </c>
      <c r="B41" s="180"/>
      <c r="C41" s="180"/>
      <c r="D41" s="127" t="s">
        <v>96</v>
      </c>
      <c r="E41" s="128" t="e">
        <f>AVERAGE(F28:F31)</f>
        <v>#DIV/0!</v>
      </c>
    </row>
    <row r="42" spans="1:10" ht="15.6" x14ac:dyDescent="0.25">
      <c r="A42" s="199" t="s">
        <v>91</v>
      </c>
      <c r="B42" s="199"/>
      <c r="C42" s="199"/>
      <c r="D42" s="129"/>
      <c r="E42" s="128"/>
    </row>
    <row r="45" spans="1:10" x14ac:dyDescent="0.25">
      <c r="A45" s="81" t="s">
        <v>99</v>
      </c>
      <c r="E45" s="82"/>
      <c r="G45" s="130" t="s">
        <v>100</v>
      </c>
      <c r="H45" s="83"/>
      <c r="I45" s="83"/>
    </row>
    <row r="46" spans="1:10" x14ac:dyDescent="0.25">
      <c r="A46" s="200" t="s">
        <v>101</v>
      </c>
      <c r="B46" s="200"/>
      <c r="C46" s="200"/>
      <c r="D46" s="200"/>
      <c r="E46" s="200"/>
      <c r="F46" s="200"/>
      <c r="G46" s="200"/>
      <c r="H46" s="200"/>
      <c r="I46" s="200"/>
      <c r="J46" s="200"/>
    </row>
    <row r="47" spans="1:10" ht="14.4" x14ac:dyDescent="0.3">
      <c r="A47" s="131" t="s">
        <v>102</v>
      </c>
      <c r="B47" s="201" t="s">
        <v>103</v>
      </c>
      <c r="C47" s="202"/>
      <c r="D47" s="202"/>
      <c r="E47" s="202"/>
      <c r="F47" s="202"/>
      <c r="G47" s="202"/>
      <c r="H47" s="202"/>
      <c r="I47" s="202"/>
      <c r="J47" s="202"/>
    </row>
    <row r="48" spans="1:10" ht="14.4" x14ac:dyDescent="0.3">
      <c r="A48" s="132" t="s">
        <v>87</v>
      </c>
      <c r="B48" s="194" t="s">
        <v>104</v>
      </c>
      <c r="C48" s="195"/>
      <c r="D48" s="195"/>
      <c r="E48" s="195"/>
      <c r="F48" s="195"/>
      <c r="G48" s="195"/>
      <c r="H48" s="195"/>
      <c r="I48" s="195"/>
      <c r="J48" s="196"/>
    </row>
    <row r="49" spans="1:10" ht="14.4" x14ac:dyDescent="0.3">
      <c r="A49" s="132" t="s">
        <v>105</v>
      </c>
      <c r="B49" s="194" t="s">
        <v>106</v>
      </c>
      <c r="C49" s="195"/>
      <c r="D49" s="195"/>
      <c r="E49" s="195"/>
      <c r="F49" s="195"/>
      <c r="G49" s="195"/>
      <c r="H49" s="195"/>
      <c r="I49" s="195"/>
      <c r="J49" s="196"/>
    </row>
    <row r="50" spans="1:10" x14ac:dyDescent="0.25">
      <c r="A50" s="197"/>
      <c r="B50" s="198"/>
      <c r="C50" s="198"/>
      <c r="D50" s="198"/>
      <c r="E50" s="198"/>
      <c r="F50" s="198"/>
      <c r="G50" s="198"/>
      <c r="H50" s="198"/>
      <c r="I50" s="198"/>
      <c r="J50" s="198"/>
    </row>
    <row r="52" spans="1:10" ht="14.4" x14ac:dyDescent="0.3">
      <c r="A52" s="175" t="s">
        <v>109</v>
      </c>
      <c r="B52" s="175"/>
      <c r="C52" s="175"/>
      <c r="D52" s="175"/>
      <c r="E52" s="175"/>
      <c r="F52" s="175"/>
      <c r="G52" s="175"/>
      <c r="H52" s="175"/>
      <c r="I52" s="175"/>
      <c r="J52" s="175"/>
    </row>
    <row r="53" spans="1:10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</row>
    <row r="54" spans="1:10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x14ac:dyDescent="0.25">
      <c r="A58" s="77"/>
      <c r="B58" s="77"/>
      <c r="C58" s="78"/>
      <c r="D58" s="78"/>
      <c r="E58" s="78"/>
      <c r="F58" s="78"/>
      <c r="G58" s="78"/>
      <c r="H58" s="78"/>
      <c r="I58" s="78"/>
      <c r="J58" s="78"/>
    </row>
    <row r="59" spans="1:10" x14ac:dyDescent="0.25">
      <c r="A59" s="77"/>
      <c r="B59" s="77"/>
      <c r="C59" s="78"/>
      <c r="D59" s="78"/>
      <c r="E59" s="78"/>
      <c r="F59" s="78"/>
      <c r="G59" s="78"/>
      <c r="H59" s="78"/>
      <c r="I59" s="78"/>
      <c r="J59" s="78"/>
    </row>
    <row r="60" spans="1:10" ht="20.399999999999999" x14ac:dyDescent="0.25">
      <c r="A60" s="157" t="s">
        <v>107</v>
      </c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0" x14ac:dyDescent="0.25">
      <c r="A61" s="77"/>
      <c r="B61" s="77"/>
      <c r="C61" s="78"/>
      <c r="D61" s="78"/>
      <c r="E61" s="78"/>
      <c r="F61" s="78"/>
      <c r="G61" s="78"/>
      <c r="H61" s="78"/>
      <c r="I61" s="78"/>
      <c r="J61" s="78"/>
    </row>
    <row r="62" spans="1:10" x14ac:dyDescent="0.25">
      <c r="A62" s="77"/>
      <c r="B62" s="77"/>
      <c r="C62" s="78"/>
      <c r="D62" s="78"/>
      <c r="E62" s="78"/>
      <c r="F62" s="78"/>
      <c r="G62" s="78"/>
      <c r="H62" s="78"/>
      <c r="I62" s="78"/>
      <c r="J62" s="78"/>
    </row>
    <row r="63" spans="1:10" ht="18" x14ac:dyDescent="0.35">
      <c r="A63" s="176" t="s">
        <v>0</v>
      </c>
      <c r="B63" s="176"/>
      <c r="C63" s="177"/>
      <c r="D63" s="178"/>
      <c r="E63" s="178"/>
      <c r="F63" s="178"/>
      <c r="G63" s="178"/>
      <c r="H63" s="178"/>
      <c r="I63" s="178"/>
      <c r="J63" s="178"/>
    </row>
    <row r="64" spans="1:10" ht="18" x14ac:dyDescent="0.35">
      <c r="A64" s="176" t="s">
        <v>77</v>
      </c>
      <c r="B64" s="176"/>
      <c r="C64" s="177"/>
      <c r="D64" s="179"/>
      <c r="E64" s="179"/>
      <c r="F64" s="179"/>
      <c r="G64" s="179"/>
      <c r="H64" s="179"/>
      <c r="I64" s="179"/>
      <c r="J64" s="179"/>
    </row>
    <row r="65" spans="1:10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ht="15.6" x14ac:dyDescent="0.3">
      <c r="A66" s="181" t="s">
        <v>78</v>
      </c>
      <c r="B66" s="182"/>
      <c r="C66" s="183"/>
      <c r="D66" s="184"/>
      <c r="E66" s="184"/>
      <c r="F66" s="184"/>
      <c r="G66" s="184"/>
      <c r="H66" s="184"/>
      <c r="I66" s="184"/>
      <c r="J66" s="185"/>
    </row>
    <row r="67" spans="1:10" ht="15.6" x14ac:dyDescent="0.3">
      <c r="A67" s="181" t="s">
        <v>79</v>
      </c>
      <c r="B67" s="182"/>
      <c r="C67" s="183"/>
      <c r="D67" s="184"/>
      <c r="E67" s="184"/>
      <c r="F67" s="184"/>
      <c r="G67" s="184"/>
      <c r="H67" s="184"/>
      <c r="I67" s="184"/>
      <c r="J67" s="185"/>
    </row>
    <row r="68" spans="1:10" ht="23.4" x14ac:dyDescent="0.45">
      <c r="A68" s="80"/>
      <c r="E68" s="82"/>
      <c r="G68" s="83"/>
      <c r="H68" s="83"/>
      <c r="I68" s="83"/>
    </row>
    <row r="69" spans="1:10" ht="18.600000000000001" thickBot="1" x14ac:dyDescent="0.4">
      <c r="A69" s="186" t="s">
        <v>80</v>
      </c>
      <c r="B69" s="186"/>
      <c r="C69" s="186"/>
      <c r="D69" s="186"/>
      <c r="E69" s="186"/>
      <c r="F69" s="186"/>
      <c r="G69" s="186"/>
      <c r="H69" s="186"/>
      <c r="I69" s="186"/>
      <c r="J69" s="186"/>
    </row>
    <row r="70" spans="1:10" ht="63" thickBot="1" x14ac:dyDescent="0.3">
      <c r="A70" s="84" t="s">
        <v>81</v>
      </c>
      <c r="B70" s="85" t="s">
        <v>82</v>
      </c>
      <c r="C70" s="85" t="s">
        <v>83</v>
      </c>
      <c r="D70" s="85" t="s">
        <v>84</v>
      </c>
      <c r="E70" s="86" t="s">
        <v>85</v>
      </c>
      <c r="F70" s="86" t="s">
        <v>86</v>
      </c>
      <c r="G70" s="86" t="s">
        <v>87</v>
      </c>
      <c r="H70" s="86" t="s">
        <v>88</v>
      </c>
      <c r="I70" s="87" t="s">
        <v>89</v>
      </c>
      <c r="J70" s="88" t="s">
        <v>90</v>
      </c>
    </row>
    <row r="71" spans="1:10" x14ac:dyDescent="0.25">
      <c r="A71" s="187"/>
      <c r="B71" s="90">
        <v>1</v>
      </c>
      <c r="C71" s="91"/>
      <c r="D71" s="91"/>
      <c r="E71" s="92"/>
      <c r="F71" s="93"/>
      <c r="G71" s="94"/>
      <c r="H71" s="95"/>
      <c r="I71" s="96"/>
      <c r="J71" s="97"/>
    </row>
    <row r="72" spans="1:10" x14ac:dyDescent="0.25">
      <c r="A72" s="188"/>
      <c r="B72" s="98">
        <v>2</v>
      </c>
      <c r="C72" s="99"/>
      <c r="D72" s="99"/>
      <c r="E72" s="100"/>
      <c r="F72" s="101"/>
      <c r="G72" s="102"/>
      <c r="H72" s="103"/>
      <c r="I72" s="104"/>
      <c r="J72" s="105"/>
    </row>
    <row r="73" spans="1:10" x14ac:dyDescent="0.25">
      <c r="A73" s="189"/>
      <c r="B73" s="106">
        <v>3</v>
      </c>
      <c r="C73" s="107"/>
      <c r="D73" s="107"/>
      <c r="E73" s="100"/>
      <c r="F73" s="108"/>
      <c r="G73" s="109"/>
      <c r="H73" s="103"/>
      <c r="I73" s="110"/>
      <c r="J73" s="111"/>
    </row>
    <row r="74" spans="1:10" ht="14.4" thickBot="1" x14ac:dyDescent="0.3">
      <c r="A74" s="190"/>
      <c r="B74" s="112" t="s">
        <v>91</v>
      </c>
      <c r="C74" s="113"/>
      <c r="D74" s="113"/>
      <c r="E74" s="114"/>
      <c r="F74" s="115"/>
      <c r="G74" s="116"/>
      <c r="H74" s="117"/>
      <c r="I74" s="118"/>
      <c r="J74" s="119"/>
    </row>
    <row r="75" spans="1:10" x14ac:dyDescent="0.25">
      <c r="A75" s="191"/>
      <c r="B75" s="120">
        <v>1</v>
      </c>
      <c r="C75" s="121"/>
      <c r="D75" s="121"/>
      <c r="E75" s="92"/>
      <c r="F75" s="122"/>
      <c r="G75" s="123"/>
      <c r="H75" s="95"/>
      <c r="I75" s="96"/>
      <c r="J75" s="124"/>
    </row>
    <row r="76" spans="1:10" x14ac:dyDescent="0.25">
      <c r="A76" s="188"/>
      <c r="B76" s="98">
        <v>2</v>
      </c>
      <c r="C76" s="99"/>
      <c r="D76" s="99"/>
      <c r="E76" s="100"/>
      <c r="F76" s="101"/>
      <c r="G76" s="102"/>
      <c r="H76" s="103"/>
      <c r="I76" s="104"/>
      <c r="J76" s="105"/>
    </row>
    <row r="77" spans="1:10" x14ac:dyDescent="0.25">
      <c r="A77" s="189"/>
      <c r="B77" s="106">
        <v>3</v>
      </c>
      <c r="C77" s="107"/>
      <c r="D77" s="107"/>
      <c r="E77" s="100"/>
      <c r="F77" s="108"/>
      <c r="G77" s="109"/>
      <c r="H77" s="103"/>
      <c r="I77" s="110"/>
      <c r="J77" s="111"/>
    </row>
    <row r="78" spans="1:10" ht="14.4" thickBot="1" x14ac:dyDescent="0.3">
      <c r="A78" s="190"/>
      <c r="B78" s="112" t="s">
        <v>91</v>
      </c>
      <c r="C78" s="113"/>
      <c r="D78" s="113"/>
      <c r="E78" s="114"/>
      <c r="F78" s="115"/>
      <c r="G78" s="116"/>
      <c r="H78" s="117"/>
      <c r="I78" s="118"/>
      <c r="J78" s="119"/>
    </row>
    <row r="79" spans="1:10" x14ac:dyDescent="0.25">
      <c r="A79" s="191"/>
      <c r="B79" s="120">
        <v>1</v>
      </c>
      <c r="C79" s="121"/>
      <c r="D79" s="121"/>
      <c r="E79" s="92"/>
      <c r="F79" s="122"/>
      <c r="G79" s="123"/>
      <c r="H79" s="95"/>
      <c r="I79" s="96"/>
      <c r="J79" s="124"/>
    </row>
    <row r="80" spans="1:10" x14ac:dyDescent="0.25">
      <c r="A80" s="188"/>
      <c r="B80" s="98">
        <v>2</v>
      </c>
      <c r="C80" s="99"/>
      <c r="D80" s="99"/>
      <c r="E80" s="100"/>
      <c r="F80" s="101"/>
      <c r="G80" s="102"/>
      <c r="H80" s="103"/>
      <c r="I80" s="104"/>
      <c r="J80" s="105"/>
    </row>
    <row r="81" spans="1:10" x14ac:dyDescent="0.25">
      <c r="A81" s="189"/>
      <c r="B81" s="106">
        <v>3</v>
      </c>
      <c r="C81" s="107"/>
      <c r="D81" s="107"/>
      <c r="E81" s="100"/>
      <c r="F81" s="108"/>
      <c r="G81" s="109"/>
      <c r="H81" s="103"/>
      <c r="I81" s="110"/>
      <c r="J81" s="111"/>
    </row>
    <row r="82" spans="1:10" ht="14.4" thickBot="1" x14ac:dyDescent="0.3">
      <c r="A82" s="190"/>
      <c r="B82" s="112" t="s">
        <v>91</v>
      </c>
      <c r="C82" s="113"/>
      <c r="D82" s="113"/>
      <c r="E82" s="114"/>
      <c r="F82" s="115"/>
      <c r="G82" s="116"/>
      <c r="H82" s="117"/>
      <c r="I82" s="118"/>
      <c r="J82" s="119"/>
    </row>
    <row r="83" spans="1:10" x14ac:dyDescent="0.25">
      <c r="A83" s="191"/>
      <c r="B83" s="120">
        <v>1</v>
      </c>
      <c r="C83" s="121"/>
      <c r="D83" s="121"/>
      <c r="E83" s="92"/>
      <c r="F83" s="122"/>
      <c r="G83" s="123"/>
      <c r="H83" s="95"/>
      <c r="I83" s="96"/>
      <c r="J83" s="124"/>
    </row>
    <row r="84" spans="1:10" x14ac:dyDescent="0.25">
      <c r="A84" s="188"/>
      <c r="B84" s="98">
        <v>2</v>
      </c>
      <c r="C84" s="99"/>
      <c r="D84" s="99"/>
      <c r="E84" s="100"/>
      <c r="F84" s="101"/>
      <c r="G84" s="102"/>
      <c r="H84" s="103"/>
      <c r="I84" s="104"/>
      <c r="J84" s="105"/>
    </row>
    <row r="85" spans="1:10" x14ac:dyDescent="0.25">
      <c r="A85" s="189"/>
      <c r="B85" s="106">
        <v>3</v>
      </c>
      <c r="C85" s="107"/>
      <c r="D85" s="107"/>
      <c r="E85" s="100"/>
      <c r="F85" s="108"/>
      <c r="G85" s="109"/>
      <c r="H85" s="103"/>
      <c r="I85" s="110"/>
      <c r="J85" s="111"/>
    </row>
    <row r="86" spans="1:10" ht="14.4" thickBot="1" x14ac:dyDescent="0.3">
      <c r="A86" s="190"/>
      <c r="B86" s="112" t="s">
        <v>91</v>
      </c>
      <c r="C86" s="113"/>
      <c r="D86" s="113"/>
      <c r="E86" s="114"/>
      <c r="F86" s="115"/>
      <c r="G86" s="116"/>
      <c r="H86" s="117"/>
      <c r="I86" s="118"/>
      <c r="J86" s="119"/>
    </row>
    <row r="88" spans="1:10" ht="18" x14ac:dyDescent="0.35">
      <c r="A88" s="186" t="s">
        <v>92</v>
      </c>
      <c r="B88" s="186"/>
      <c r="C88" s="186"/>
      <c r="D88" s="186"/>
      <c r="E88" s="186"/>
      <c r="F88" s="192"/>
      <c r="G88" s="192"/>
      <c r="H88" s="192"/>
      <c r="I88" s="192"/>
      <c r="J88" s="192"/>
    </row>
    <row r="89" spans="1:10" ht="15.6" x14ac:dyDescent="0.25">
      <c r="A89" s="193" t="s">
        <v>93</v>
      </c>
      <c r="B89" s="193"/>
      <c r="C89" s="193"/>
      <c r="D89" s="125" t="s">
        <v>94</v>
      </c>
      <c r="E89" s="126" t="s">
        <v>86</v>
      </c>
    </row>
    <row r="90" spans="1:10" ht="15.6" x14ac:dyDescent="0.25">
      <c r="A90" s="180" t="s">
        <v>95</v>
      </c>
      <c r="B90" s="180"/>
      <c r="C90" s="180"/>
      <c r="D90" s="127" t="s">
        <v>96</v>
      </c>
      <c r="E90" s="128" t="e">
        <f>AVERAGE(F71:F74)</f>
        <v>#DIV/0!</v>
      </c>
    </row>
    <row r="91" spans="1:10" ht="15.6" x14ac:dyDescent="0.25">
      <c r="A91" s="180" t="s">
        <v>97</v>
      </c>
      <c r="B91" s="180"/>
      <c r="C91" s="180"/>
      <c r="D91" s="127" t="s">
        <v>96</v>
      </c>
      <c r="E91" s="128" t="e">
        <f>AVERAGE(F75:F78)</f>
        <v>#DIV/0!</v>
      </c>
    </row>
    <row r="92" spans="1:10" ht="15.6" x14ac:dyDescent="0.25">
      <c r="A92" s="180" t="s">
        <v>98</v>
      </c>
      <c r="B92" s="180"/>
      <c r="C92" s="180"/>
      <c r="D92" s="127" t="s">
        <v>96</v>
      </c>
      <c r="E92" s="128" t="e">
        <f>AVERAGE(F79:F82)</f>
        <v>#DIV/0!</v>
      </c>
    </row>
    <row r="93" spans="1:10" ht="15.6" x14ac:dyDescent="0.25">
      <c r="A93" s="199" t="s">
        <v>91</v>
      </c>
      <c r="B93" s="199"/>
      <c r="C93" s="199"/>
      <c r="D93" s="129"/>
      <c r="E93" s="128"/>
    </row>
    <row r="96" spans="1:10" x14ac:dyDescent="0.25">
      <c r="A96" s="81" t="s">
        <v>99</v>
      </c>
      <c r="E96" s="82"/>
      <c r="G96" s="130" t="s">
        <v>100</v>
      </c>
      <c r="H96" s="83"/>
      <c r="I96" s="83"/>
    </row>
    <row r="97" spans="1:10" x14ac:dyDescent="0.25">
      <c r="A97" s="200" t="s">
        <v>101</v>
      </c>
      <c r="B97" s="200"/>
      <c r="C97" s="200"/>
      <c r="D97" s="200"/>
      <c r="E97" s="200"/>
      <c r="F97" s="200"/>
      <c r="G97" s="200"/>
      <c r="H97" s="200"/>
      <c r="I97" s="200"/>
      <c r="J97" s="200"/>
    </row>
    <row r="98" spans="1:10" ht="14.4" x14ac:dyDescent="0.3">
      <c r="A98" s="131" t="s">
        <v>102</v>
      </c>
      <c r="B98" s="201" t="s">
        <v>103</v>
      </c>
      <c r="C98" s="202"/>
      <c r="D98" s="202"/>
      <c r="E98" s="202"/>
      <c r="F98" s="202"/>
      <c r="G98" s="202"/>
      <c r="H98" s="202"/>
      <c r="I98" s="202"/>
      <c r="J98" s="202"/>
    </row>
    <row r="99" spans="1:10" ht="14.4" x14ac:dyDescent="0.3">
      <c r="A99" s="132" t="s">
        <v>87</v>
      </c>
      <c r="B99" s="194" t="s">
        <v>104</v>
      </c>
      <c r="C99" s="195"/>
      <c r="D99" s="195"/>
      <c r="E99" s="195"/>
      <c r="F99" s="195"/>
      <c r="G99" s="195"/>
      <c r="H99" s="195"/>
      <c r="I99" s="195"/>
      <c r="J99" s="196"/>
    </row>
    <row r="100" spans="1:10" ht="14.4" x14ac:dyDescent="0.3">
      <c r="A100" s="132" t="s">
        <v>105</v>
      </c>
      <c r="B100" s="194" t="s">
        <v>106</v>
      </c>
      <c r="C100" s="195"/>
      <c r="D100" s="195"/>
      <c r="E100" s="195"/>
      <c r="F100" s="195"/>
      <c r="G100" s="195"/>
      <c r="H100" s="195"/>
      <c r="I100" s="195"/>
      <c r="J100" s="196"/>
    </row>
    <row r="101" spans="1:10" x14ac:dyDescent="0.25">
      <c r="A101" s="197"/>
      <c r="B101" s="198"/>
      <c r="C101" s="198"/>
      <c r="D101" s="198"/>
      <c r="E101" s="198"/>
      <c r="F101" s="198"/>
      <c r="G101" s="198"/>
      <c r="H101" s="198"/>
      <c r="I101" s="198"/>
      <c r="J101" s="198"/>
    </row>
    <row r="102" spans="1:10" ht="14.4" x14ac:dyDescent="0.3">
      <c r="A102" s="175" t="s">
        <v>109</v>
      </c>
      <c r="B102" s="175"/>
      <c r="C102" s="175"/>
      <c r="D102" s="175"/>
      <c r="E102" s="175"/>
      <c r="F102" s="175"/>
      <c r="G102" s="175"/>
      <c r="H102" s="175"/>
      <c r="I102" s="175"/>
      <c r="J102" s="175"/>
    </row>
    <row r="103" spans="1:10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</row>
    <row r="104" spans="1:10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0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0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x14ac:dyDescent="0.25">
      <c r="A108" s="77"/>
      <c r="B108" s="77"/>
      <c r="C108" s="78"/>
      <c r="D108" s="78"/>
      <c r="E108" s="78"/>
      <c r="F108" s="78"/>
      <c r="G108" s="78"/>
      <c r="H108" s="78"/>
      <c r="I108" s="78"/>
      <c r="J108" s="78"/>
    </row>
    <row r="109" spans="1:10" x14ac:dyDescent="0.25">
      <c r="A109" s="77"/>
      <c r="B109" s="77"/>
      <c r="C109" s="78"/>
      <c r="D109" s="78"/>
      <c r="E109" s="78"/>
      <c r="F109" s="78"/>
      <c r="G109" s="78"/>
      <c r="H109" s="78"/>
      <c r="I109" s="78"/>
      <c r="J109" s="78"/>
    </row>
    <row r="110" spans="1:10" ht="20.399999999999999" x14ac:dyDescent="0.25">
      <c r="A110" s="157" t="s">
        <v>108</v>
      </c>
      <c r="B110" s="157"/>
      <c r="C110" s="157"/>
      <c r="D110" s="157"/>
      <c r="E110" s="157"/>
      <c r="F110" s="157"/>
      <c r="G110" s="157"/>
      <c r="H110" s="157"/>
      <c r="I110" s="157"/>
      <c r="J110" s="157"/>
    </row>
    <row r="111" spans="1:10" x14ac:dyDescent="0.25">
      <c r="A111" s="77"/>
      <c r="B111" s="77"/>
      <c r="C111" s="78"/>
      <c r="D111" s="78"/>
      <c r="E111" s="78"/>
      <c r="F111" s="78"/>
      <c r="G111" s="78"/>
      <c r="H111" s="78"/>
      <c r="I111" s="78"/>
      <c r="J111" s="78"/>
    </row>
    <row r="112" spans="1:10" x14ac:dyDescent="0.25">
      <c r="A112" s="77"/>
      <c r="B112" s="77"/>
      <c r="C112" s="78"/>
      <c r="D112" s="78"/>
      <c r="E112" s="78"/>
      <c r="F112" s="78"/>
      <c r="G112" s="78"/>
      <c r="H112" s="78"/>
      <c r="I112" s="78"/>
      <c r="J112" s="78"/>
    </row>
    <row r="113" spans="1:10" ht="18" x14ac:dyDescent="0.35">
      <c r="A113" s="176" t="s">
        <v>0</v>
      </c>
      <c r="B113" s="176"/>
      <c r="C113" s="177"/>
      <c r="D113" s="178"/>
      <c r="E113" s="178"/>
      <c r="F113" s="178"/>
      <c r="G113" s="178"/>
      <c r="H113" s="178"/>
      <c r="I113" s="178"/>
      <c r="J113" s="178"/>
    </row>
    <row r="114" spans="1:10" ht="18" x14ac:dyDescent="0.35">
      <c r="A114" s="176" t="s">
        <v>77</v>
      </c>
      <c r="B114" s="176"/>
      <c r="C114" s="177"/>
      <c r="D114" s="179"/>
      <c r="E114" s="179"/>
      <c r="F114" s="179"/>
      <c r="G114" s="179"/>
      <c r="H114" s="179"/>
      <c r="I114" s="179"/>
      <c r="J114" s="179"/>
    </row>
    <row r="115" spans="1:10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 ht="15.6" x14ac:dyDescent="0.3">
      <c r="A116" s="181" t="s">
        <v>78</v>
      </c>
      <c r="B116" s="182"/>
      <c r="C116" s="183"/>
      <c r="D116" s="184"/>
      <c r="E116" s="184"/>
      <c r="F116" s="184"/>
      <c r="G116" s="184"/>
      <c r="H116" s="184"/>
      <c r="I116" s="184"/>
      <c r="J116" s="185"/>
    </row>
    <row r="117" spans="1:10" ht="15.6" x14ac:dyDescent="0.3">
      <c r="A117" s="181" t="s">
        <v>79</v>
      </c>
      <c r="B117" s="182"/>
      <c r="C117" s="183"/>
      <c r="D117" s="184"/>
      <c r="E117" s="184"/>
      <c r="F117" s="184"/>
      <c r="G117" s="184"/>
      <c r="H117" s="184"/>
      <c r="I117" s="184"/>
      <c r="J117" s="185"/>
    </row>
    <row r="118" spans="1:10" ht="23.4" x14ac:dyDescent="0.45">
      <c r="A118" s="80"/>
      <c r="E118" s="82"/>
      <c r="G118" s="83"/>
      <c r="H118" s="83"/>
      <c r="I118" s="83"/>
    </row>
    <row r="119" spans="1:10" ht="18.600000000000001" thickBot="1" x14ac:dyDescent="0.4">
      <c r="A119" s="186" t="s">
        <v>80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  <row r="120" spans="1:10" ht="63" thickBot="1" x14ac:dyDescent="0.3">
      <c r="A120" s="84" t="s">
        <v>81</v>
      </c>
      <c r="B120" s="85" t="s">
        <v>82</v>
      </c>
      <c r="C120" s="85" t="s">
        <v>83</v>
      </c>
      <c r="D120" s="85" t="s">
        <v>84</v>
      </c>
      <c r="E120" s="86" t="s">
        <v>85</v>
      </c>
      <c r="F120" s="86" t="s">
        <v>86</v>
      </c>
      <c r="G120" s="86" t="s">
        <v>87</v>
      </c>
      <c r="H120" s="86" t="s">
        <v>88</v>
      </c>
      <c r="I120" s="87" t="s">
        <v>89</v>
      </c>
      <c r="J120" s="88" t="s">
        <v>90</v>
      </c>
    </row>
    <row r="121" spans="1:10" x14ac:dyDescent="0.25">
      <c r="A121" s="187"/>
      <c r="B121" s="90">
        <v>1</v>
      </c>
      <c r="C121" s="91"/>
      <c r="D121" s="91"/>
      <c r="E121" s="92"/>
      <c r="F121" s="93"/>
      <c r="G121" s="94"/>
      <c r="H121" s="95"/>
      <c r="I121" s="96"/>
      <c r="J121" s="97"/>
    </row>
    <row r="122" spans="1:10" x14ac:dyDescent="0.25">
      <c r="A122" s="188"/>
      <c r="B122" s="98">
        <v>2</v>
      </c>
      <c r="C122" s="99"/>
      <c r="D122" s="99"/>
      <c r="E122" s="100"/>
      <c r="F122" s="101"/>
      <c r="G122" s="102"/>
      <c r="H122" s="103"/>
      <c r="I122" s="104"/>
      <c r="J122" s="105"/>
    </row>
    <row r="123" spans="1:10" x14ac:dyDescent="0.25">
      <c r="A123" s="189"/>
      <c r="B123" s="106">
        <v>3</v>
      </c>
      <c r="C123" s="107"/>
      <c r="D123" s="107"/>
      <c r="E123" s="100"/>
      <c r="F123" s="108"/>
      <c r="G123" s="109"/>
      <c r="H123" s="103"/>
      <c r="I123" s="110"/>
      <c r="J123" s="111"/>
    </row>
    <row r="124" spans="1:10" ht="14.4" thickBot="1" x14ac:dyDescent="0.3">
      <c r="A124" s="190"/>
      <c r="B124" s="112" t="s">
        <v>91</v>
      </c>
      <c r="C124" s="113"/>
      <c r="D124" s="113"/>
      <c r="E124" s="114"/>
      <c r="F124" s="115"/>
      <c r="G124" s="116"/>
      <c r="H124" s="117"/>
      <c r="I124" s="118"/>
      <c r="J124" s="119"/>
    </row>
    <row r="125" spans="1:10" x14ac:dyDescent="0.25">
      <c r="A125" s="191"/>
      <c r="B125" s="120">
        <v>1</v>
      </c>
      <c r="C125" s="121"/>
      <c r="D125" s="121"/>
      <c r="E125" s="92"/>
      <c r="F125" s="122"/>
      <c r="G125" s="123"/>
      <c r="H125" s="95"/>
      <c r="I125" s="96"/>
      <c r="J125" s="124"/>
    </row>
    <row r="126" spans="1:10" x14ac:dyDescent="0.25">
      <c r="A126" s="188"/>
      <c r="B126" s="98">
        <v>2</v>
      </c>
      <c r="C126" s="99"/>
      <c r="D126" s="99"/>
      <c r="E126" s="100"/>
      <c r="F126" s="101"/>
      <c r="G126" s="102"/>
      <c r="H126" s="103"/>
      <c r="I126" s="104"/>
      <c r="J126" s="105"/>
    </row>
    <row r="127" spans="1:10" x14ac:dyDescent="0.25">
      <c r="A127" s="189"/>
      <c r="B127" s="106">
        <v>3</v>
      </c>
      <c r="C127" s="107"/>
      <c r="D127" s="107"/>
      <c r="E127" s="100"/>
      <c r="F127" s="108"/>
      <c r="G127" s="109"/>
      <c r="H127" s="103"/>
      <c r="I127" s="110"/>
      <c r="J127" s="111"/>
    </row>
    <row r="128" spans="1:10" ht="14.4" thickBot="1" x14ac:dyDescent="0.3">
      <c r="A128" s="190"/>
      <c r="B128" s="112" t="s">
        <v>91</v>
      </c>
      <c r="C128" s="113"/>
      <c r="D128" s="113"/>
      <c r="E128" s="114"/>
      <c r="F128" s="115"/>
      <c r="G128" s="116"/>
      <c r="H128" s="117"/>
      <c r="I128" s="118"/>
      <c r="J128" s="119"/>
    </row>
    <row r="129" spans="1:10" x14ac:dyDescent="0.25">
      <c r="A129" s="191"/>
      <c r="B129" s="120">
        <v>1</v>
      </c>
      <c r="C129" s="121"/>
      <c r="D129" s="121"/>
      <c r="E129" s="92"/>
      <c r="F129" s="122"/>
      <c r="G129" s="123"/>
      <c r="H129" s="95"/>
      <c r="I129" s="96"/>
      <c r="J129" s="124"/>
    </row>
    <row r="130" spans="1:10" x14ac:dyDescent="0.25">
      <c r="A130" s="188"/>
      <c r="B130" s="98">
        <v>2</v>
      </c>
      <c r="C130" s="99"/>
      <c r="D130" s="99"/>
      <c r="E130" s="100"/>
      <c r="F130" s="101"/>
      <c r="G130" s="102"/>
      <c r="H130" s="103"/>
      <c r="I130" s="104"/>
      <c r="J130" s="105"/>
    </row>
    <row r="131" spans="1:10" x14ac:dyDescent="0.25">
      <c r="A131" s="189"/>
      <c r="B131" s="106">
        <v>3</v>
      </c>
      <c r="C131" s="107"/>
      <c r="D131" s="107"/>
      <c r="E131" s="100"/>
      <c r="F131" s="108"/>
      <c r="G131" s="109"/>
      <c r="H131" s="103"/>
      <c r="I131" s="110"/>
      <c r="J131" s="111"/>
    </row>
    <row r="132" spans="1:10" ht="14.4" thickBot="1" x14ac:dyDescent="0.3">
      <c r="A132" s="190"/>
      <c r="B132" s="112" t="s">
        <v>91</v>
      </c>
      <c r="C132" s="113"/>
      <c r="D132" s="113"/>
      <c r="E132" s="114"/>
      <c r="F132" s="115"/>
      <c r="G132" s="116"/>
      <c r="H132" s="117"/>
      <c r="I132" s="118"/>
      <c r="J132" s="119"/>
    </row>
    <row r="133" spans="1:10" x14ac:dyDescent="0.25">
      <c r="A133" s="191"/>
      <c r="B133" s="120">
        <v>1</v>
      </c>
      <c r="C133" s="121"/>
      <c r="D133" s="121"/>
      <c r="E133" s="92"/>
      <c r="F133" s="122"/>
      <c r="G133" s="123"/>
      <c r="H133" s="95"/>
      <c r="I133" s="96"/>
      <c r="J133" s="124"/>
    </row>
    <row r="134" spans="1:10" x14ac:dyDescent="0.25">
      <c r="A134" s="188"/>
      <c r="B134" s="98">
        <v>2</v>
      </c>
      <c r="C134" s="99"/>
      <c r="D134" s="99"/>
      <c r="E134" s="100"/>
      <c r="F134" s="101"/>
      <c r="G134" s="102"/>
      <c r="H134" s="103"/>
      <c r="I134" s="104"/>
      <c r="J134" s="105"/>
    </row>
    <row r="135" spans="1:10" x14ac:dyDescent="0.25">
      <c r="A135" s="189"/>
      <c r="B135" s="106">
        <v>3</v>
      </c>
      <c r="C135" s="107"/>
      <c r="D135" s="107"/>
      <c r="E135" s="100"/>
      <c r="F135" s="108"/>
      <c r="G135" s="109"/>
      <c r="H135" s="103"/>
      <c r="I135" s="110"/>
      <c r="J135" s="111"/>
    </row>
    <row r="136" spans="1:10" ht="14.4" thickBot="1" x14ac:dyDescent="0.3">
      <c r="A136" s="190"/>
      <c r="B136" s="112" t="s">
        <v>91</v>
      </c>
      <c r="C136" s="113"/>
      <c r="D136" s="113"/>
      <c r="E136" s="114"/>
      <c r="F136" s="115"/>
      <c r="G136" s="116"/>
      <c r="H136" s="117"/>
      <c r="I136" s="118"/>
      <c r="J136" s="119"/>
    </row>
    <row r="138" spans="1:10" ht="18" x14ac:dyDescent="0.35">
      <c r="A138" s="186" t="s">
        <v>92</v>
      </c>
      <c r="B138" s="186"/>
      <c r="C138" s="186"/>
      <c r="D138" s="186"/>
      <c r="E138" s="186"/>
      <c r="F138" s="192"/>
      <c r="G138" s="192"/>
      <c r="H138" s="192"/>
      <c r="I138" s="192"/>
      <c r="J138" s="192"/>
    </row>
    <row r="139" spans="1:10" ht="15.6" x14ac:dyDescent="0.25">
      <c r="A139" s="193" t="s">
        <v>93</v>
      </c>
      <c r="B139" s="193"/>
      <c r="C139" s="193"/>
      <c r="D139" s="125" t="s">
        <v>94</v>
      </c>
      <c r="E139" s="126" t="s">
        <v>86</v>
      </c>
    </row>
    <row r="140" spans="1:10" ht="15.6" x14ac:dyDescent="0.25">
      <c r="A140" s="180" t="s">
        <v>95</v>
      </c>
      <c r="B140" s="180"/>
      <c r="C140" s="180"/>
      <c r="D140" s="127" t="s">
        <v>96</v>
      </c>
      <c r="E140" s="128" t="e">
        <f>AVERAGE(F121:F124)</f>
        <v>#DIV/0!</v>
      </c>
    </row>
    <row r="141" spans="1:10" ht="15.6" x14ac:dyDescent="0.25">
      <c r="A141" s="180" t="s">
        <v>97</v>
      </c>
      <c r="B141" s="180"/>
      <c r="C141" s="180"/>
      <c r="D141" s="127" t="s">
        <v>96</v>
      </c>
      <c r="E141" s="128" t="e">
        <f>AVERAGE(F125:F128)</f>
        <v>#DIV/0!</v>
      </c>
    </row>
    <row r="142" spans="1:10" ht="15.6" x14ac:dyDescent="0.25">
      <c r="A142" s="180" t="s">
        <v>98</v>
      </c>
      <c r="B142" s="180"/>
      <c r="C142" s="180"/>
      <c r="D142" s="127" t="s">
        <v>96</v>
      </c>
      <c r="E142" s="128" t="e">
        <f>AVERAGE(F129:F132)</f>
        <v>#DIV/0!</v>
      </c>
    </row>
    <row r="143" spans="1:10" ht="15.6" x14ac:dyDescent="0.25">
      <c r="A143" s="199" t="s">
        <v>91</v>
      </c>
      <c r="B143" s="199"/>
      <c r="C143" s="199"/>
      <c r="D143" s="129"/>
      <c r="E143" s="128"/>
    </row>
    <row r="146" spans="1:10" x14ac:dyDescent="0.25">
      <c r="A146" s="81" t="s">
        <v>99</v>
      </c>
      <c r="E146" s="82"/>
      <c r="G146" s="130" t="s">
        <v>100</v>
      </c>
      <c r="H146" s="83"/>
      <c r="I146" s="83"/>
    </row>
    <row r="147" spans="1:10" x14ac:dyDescent="0.25">
      <c r="A147" s="200" t="s">
        <v>101</v>
      </c>
      <c r="B147" s="200"/>
      <c r="C147" s="200"/>
      <c r="D147" s="200"/>
      <c r="E147" s="200"/>
      <c r="F147" s="200"/>
      <c r="G147" s="200"/>
      <c r="H147" s="200"/>
      <c r="I147" s="200"/>
      <c r="J147" s="200"/>
    </row>
    <row r="148" spans="1:10" ht="14.4" x14ac:dyDescent="0.3">
      <c r="A148" s="131" t="s">
        <v>102</v>
      </c>
      <c r="B148" s="201" t="s">
        <v>103</v>
      </c>
      <c r="C148" s="202"/>
      <c r="D148" s="202"/>
      <c r="E148" s="202"/>
      <c r="F148" s="202"/>
      <c r="G148" s="202"/>
      <c r="H148" s="202"/>
      <c r="I148" s="202"/>
      <c r="J148" s="202"/>
    </row>
    <row r="149" spans="1:10" ht="14.4" x14ac:dyDescent="0.3">
      <c r="A149" s="132" t="s">
        <v>87</v>
      </c>
      <c r="B149" s="194" t="s">
        <v>104</v>
      </c>
      <c r="C149" s="195"/>
      <c r="D149" s="195"/>
      <c r="E149" s="195"/>
      <c r="F149" s="195"/>
      <c r="G149" s="195"/>
      <c r="H149" s="195"/>
      <c r="I149" s="195"/>
      <c r="J149" s="196"/>
    </row>
    <row r="150" spans="1:10" ht="14.4" x14ac:dyDescent="0.3">
      <c r="A150" s="132" t="s">
        <v>105</v>
      </c>
      <c r="B150" s="194" t="s">
        <v>106</v>
      </c>
      <c r="C150" s="195"/>
      <c r="D150" s="195"/>
      <c r="E150" s="195"/>
      <c r="F150" s="195"/>
      <c r="G150" s="195"/>
      <c r="H150" s="195"/>
      <c r="I150" s="195"/>
      <c r="J150" s="196"/>
    </row>
    <row r="151" spans="1:10" x14ac:dyDescent="0.25">
      <c r="A151" s="197"/>
      <c r="B151" s="198"/>
      <c r="C151" s="198"/>
      <c r="D151" s="198"/>
      <c r="E151" s="198"/>
      <c r="F151" s="198"/>
      <c r="G151" s="198"/>
      <c r="H151" s="198"/>
      <c r="I151" s="198"/>
      <c r="J151" s="198"/>
    </row>
  </sheetData>
  <mergeCells count="78">
    <mergeCell ref="A113:B113"/>
    <mergeCell ref="C113:J113"/>
    <mergeCell ref="A116:B116"/>
    <mergeCell ref="C116:J116"/>
    <mergeCell ref="A119:J119"/>
    <mergeCell ref="A110:J110"/>
    <mergeCell ref="B98:J98"/>
    <mergeCell ref="B99:J99"/>
    <mergeCell ref="B100:J100"/>
    <mergeCell ref="A101:J101"/>
    <mergeCell ref="A52:J52"/>
    <mergeCell ref="A60:J60"/>
    <mergeCell ref="A63:B63"/>
    <mergeCell ref="C63:J63"/>
    <mergeCell ref="A102:J102"/>
    <mergeCell ref="A89:C89"/>
    <mergeCell ref="A90:C90"/>
    <mergeCell ref="A91:C91"/>
    <mergeCell ref="A92:C92"/>
    <mergeCell ref="A93:C93"/>
    <mergeCell ref="A97:J97"/>
    <mergeCell ref="A69:J69"/>
    <mergeCell ref="A71:A74"/>
    <mergeCell ref="A75:A78"/>
    <mergeCell ref="A79:A82"/>
    <mergeCell ref="A83:A86"/>
    <mergeCell ref="B149:J149"/>
    <mergeCell ref="B150:J150"/>
    <mergeCell ref="A147:J147"/>
    <mergeCell ref="B148:J148"/>
    <mergeCell ref="A151:J151"/>
    <mergeCell ref="A140:C140"/>
    <mergeCell ref="A141:C141"/>
    <mergeCell ref="A142:C142"/>
    <mergeCell ref="A143:C143"/>
    <mergeCell ref="A133:A136"/>
    <mergeCell ref="A138:J138"/>
    <mergeCell ref="A139:C139"/>
    <mergeCell ref="A125:A128"/>
    <mergeCell ref="A129:A132"/>
    <mergeCell ref="A114:B114"/>
    <mergeCell ref="C114:J114"/>
    <mergeCell ref="A117:B117"/>
    <mergeCell ref="C117:J117"/>
    <mergeCell ref="A121:A124"/>
    <mergeCell ref="A88:J88"/>
    <mergeCell ref="A64:B64"/>
    <mergeCell ref="C64:J64"/>
    <mergeCell ref="A66:B66"/>
    <mergeCell ref="C66:J66"/>
    <mergeCell ref="A67:B67"/>
    <mergeCell ref="C67:J67"/>
    <mergeCell ref="B49:J49"/>
    <mergeCell ref="A50:J50"/>
    <mergeCell ref="A40:C40"/>
    <mergeCell ref="A41:C41"/>
    <mergeCell ref="A42:C42"/>
    <mergeCell ref="A46:J46"/>
    <mergeCell ref="B47:J47"/>
    <mergeCell ref="B48:J48"/>
    <mergeCell ref="A39:C39"/>
    <mergeCell ref="A15:B15"/>
    <mergeCell ref="C15:J15"/>
    <mergeCell ref="A16:B16"/>
    <mergeCell ref="C16:J16"/>
    <mergeCell ref="A18:J18"/>
    <mergeCell ref="A20:A23"/>
    <mergeCell ref="A24:A27"/>
    <mergeCell ref="A28:A31"/>
    <mergeCell ref="A32:A35"/>
    <mergeCell ref="A37:J37"/>
    <mergeCell ref="A38:C38"/>
    <mergeCell ref="A1:J1"/>
    <mergeCell ref="A9:J9"/>
    <mergeCell ref="A12:B12"/>
    <mergeCell ref="C12:J12"/>
    <mergeCell ref="A13:B13"/>
    <mergeCell ref="C13:J13"/>
  </mergeCells>
  <dataValidations disablePrompts="1" count="3">
    <dataValidation type="list" allowBlank="1" showInputMessage="1" showErrorMessage="1" prompt="Nezahrnutie cenovej ponuky do vyhodnotenia prieskumu trhu zdôvodnite v bunke &quot;Poznámka&quot; " sqref="WVQ982648:WVQ982656 WLU982648:WLU982656 WVQ20:WVQ35 WLU20:WLU35 WBY20:WBY35 VSC20:VSC35 VIG20:VIG35 UYK20:UYK35 UOO20:UOO35 UES20:UES35 TUW20:TUW35 TLA20:TLA35 TBE20:TBE35 SRI20:SRI35 SHM20:SHM35 RXQ20:RXQ35 RNU20:RNU35 RDY20:RDY35 QUC20:QUC35 QKG20:QKG35 QAK20:QAK35 PQO20:PQO35 PGS20:PGS35 OWW20:OWW35 ONA20:ONA35 ODE20:ODE35 NTI20:NTI35 NJM20:NJM35 MZQ20:MZQ35 MPU20:MPU35 MFY20:MFY35 LWC20:LWC35 LMG20:LMG35 LCK20:LCK35 KSO20:KSO35 KIS20:KIS35 JYW20:JYW35 JPA20:JPA35 JFE20:JFE35 IVI20:IVI35 ILM20:ILM35 IBQ20:IBQ35 HRU20:HRU35 HHY20:HHY35 GYC20:GYC35 GOG20:GOG35 GEK20:GEK35 FUO20:FUO35 FKS20:FKS35 FAW20:FAW35 ERA20:ERA35 EHE20:EHE35 DXI20:DXI35 DNM20:DNM35 DDQ20:DDQ35 CTU20:CTU35 CJY20:CJY35 CAC20:CAC35 BQG20:BQG35 BGK20:BGK35 AWO20:AWO35 AMS20:AMS35 ACW20:ACW35 TA20:TA35 JE20:JE35 H65144:I65152 JE65144:JE65152 TA65144:TA65152 ACW65144:ACW65152 AMS65144:AMS65152 AWO65144:AWO65152 BGK65144:BGK65152 BQG65144:BQG65152 CAC65144:CAC65152 CJY65144:CJY65152 CTU65144:CTU65152 DDQ65144:DDQ65152 DNM65144:DNM65152 DXI65144:DXI65152 EHE65144:EHE65152 ERA65144:ERA65152 FAW65144:FAW65152 FKS65144:FKS65152 FUO65144:FUO65152 GEK65144:GEK65152 GOG65144:GOG65152 GYC65144:GYC65152 HHY65144:HHY65152 HRU65144:HRU65152 IBQ65144:IBQ65152 ILM65144:ILM65152 IVI65144:IVI65152 JFE65144:JFE65152 JPA65144:JPA65152 JYW65144:JYW65152 KIS65144:KIS65152 KSO65144:KSO65152 LCK65144:LCK65152 LMG65144:LMG65152 LWC65144:LWC65152 MFY65144:MFY65152 MPU65144:MPU65152 MZQ65144:MZQ65152 NJM65144:NJM65152 NTI65144:NTI65152 ODE65144:ODE65152 ONA65144:ONA65152 OWW65144:OWW65152 PGS65144:PGS65152 PQO65144:PQO65152 QAK65144:QAK65152 QKG65144:QKG65152 QUC65144:QUC65152 RDY65144:RDY65152 RNU65144:RNU65152 RXQ65144:RXQ65152 SHM65144:SHM65152 SRI65144:SRI65152 TBE65144:TBE65152 TLA65144:TLA65152 TUW65144:TUW65152 UES65144:UES65152 UOO65144:UOO65152 UYK65144:UYK65152 VIG65144:VIG65152 VSC65144:VSC65152 WBY65144:WBY65152 WLU65144:WLU65152 WVQ65144:WVQ65152 H130680:I130688 JE130680:JE130688 TA130680:TA130688 ACW130680:ACW130688 AMS130680:AMS130688 AWO130680:AWO130688 BGK130680:BGK130688 BQG130680:BQG130688 CAC130680:CAC130688 CJY130680:CJY130688 CTU130680:CTU130688 DDQ130680:DDQ130688 DNM130680:DNM130688 DXI130680:DXI130688 EHE130680:EHE130688 ERA130680:ERA130688 FAW130680:FAW130688 FKS130680:FKS130688 FUO130680:FUO130688 GEK130680:GEK130688 GOG130680:GOG130688 GYC130680:GYC130688 HHY130680:HHY130688 HRU130680:HRU130688 IBQ130680:IBQ130688 ILM130680:ILM130688 IVI130680:IVI130688 JFE130680:JFE130688 JPA130680:JPA130688 JYW130680:JYW130688 KIS130680:KIS130688 KSO130680:KSO130688 LCK130680:LCK130688 LMG130680:LMG130688 LWC130680:LWC130688 MFY130680:MFY130688 MPU130680:MPU130688 MZQ130680:MZQ130688 NJM130680:NJM130688 NTI130680:NTI130688 ODE130680:ODE130688 ONA130680:ONA130688 OWW130680:OWW130688 PGS130680:PGS130688 PQO130680:PQO130688 QAK130680:QAK130688 QKG130680:QKG130688 QUC130680:QUC130688 RDY130680:RDY130688 RNU130680:RNU130688 RXQ130680:RXQ130688 SHM130680:SHM130688 SRI130680:SRI130688 TBE130680:TBE130688 TLA130680:TLA130688 TUW130680:TUW130688 UES130680:UES130688 UOO130680:UOO130688 UYK130680:UYK130688 VIG130680:VIG130688 VSC130680:VSC130688 WBY130680:WBY130688 WLU130680:WLU130688 WVQ130680:WVQ130688 H196216:I196224 JE196216:JE196224 TA196216:TA196224 ACW196216:ACW196224 AMS196216:AMS196224 AWO196216:AWO196224 BGK196216:BGK196224 BQG196216:BQG196224 CAC196216:CAC196224 CJY196216:CJY196224 CTU196216:CTU196224 DDQ196216:DDQ196224 DNM196216:DNM196224 DXI196216:DXI196224 EHE196216:EHE196224 ERA196216:ERA196224 FAW196216:FAW196224 FKS196216:FKS196224 FUO196216:FUO196224 GEK196216:GEK196224 GOG196216:GOG196224 GYC196216:GYC196224 HHY196216:HHY196224 HRU196216:HRU196224 IBQ196216:IBQ196224 ILM196216:ILM196224 IVI196216:IVI196224 JFE196216:JFE196224 JPA196216:JPA196224 JYW196216:JYW196224 KIS196216:KIS196224 KSO196216:KSO196224 LCK196216:LCK196224 LMG196216:LMG196224 LWC196216:LWC196224 MFY196216:MFY196224 MPU196216:MPU196224 MZQ196216:MZQ196224 NJM196216:NJM196224 NTI196216:NTI196224 ODE196216:ODE196224 ONA196216:ONA196224 OWW196216:OWW196224 PGS196216:PGS196224 PQO196216:PQO196224 QAK196216:QAK196224 QKG196216:QKG196224 QUC196216:QUC196224 RDY196216:RDY196224 RNU196216:RNU196224 RXQ196216:RXQ196224 SHM196216:SHM196224 SRI196216:SRI196224 TBE196216:TBE196224 TLA196216:TLA196224 TUW196216:TUW196224 UES196216:UES196224 UOO196216:UOO196224 UYK196216:UYK196224 VIG196216:VIG196224 VSC196216:VSC196224 WBY196216:WBY196224 WLU196216:WLU196224 WVQ196216:WVQ196224 H261752:I261760 JE261752:JE261760 TA261752:TA261760 ACW261752:ACW261760 AMS261752:AMS261760 AWO261752:AWO261760 BGK261752:BGK261760 BQG261752:BQG261760 CAC261752:CAC261760 CJY261752:CJY261760 CTU261752:CTU261760 DDQ261752:DDQ261760 DNM261752:DNM261760 DXI261752:DXI261760 EHE261752:EHE261760 ERA261752:ERA261760 FAW261752:FAW261760 FKS261752:FKS261760 FUO261752:FUO261760 GEK261752:GEK261760 GOG261752:GOG261760 GYC261752:GYC261760 HHY261752:HHY261760 HRU261752:HRU261760 IBQ261752:IBQ261760 ILM261752:ILM261760 IVI261752:IVI261760 JFE261752:JFE261760 JPA261752:JPA261760 JYW261752:JYW261760 KIS261752:KIS261760 KSO261752:KSO261760 LCK261752:LCK261760 LMG261752:LMG261760 LWC261752:LWC261760 MFY261752:MFY261760 MPU261752:MPU261760 MZQ261752:MZQ261760 NJM261752:NJM261760 NTI261752:NTI261760 ODE261752:ODE261760 ONA261752:ONA261760 OWW261752:OWW261760 PGS261752:PGS261760 PQO261752:PQO261760 QAK261752:QAK261760 QKG261752:QKG261760 QUC261752:QUC261760 RDY261752:RDY261760 RNU261752:RNU261760 RXQ261752:RXQ261760 SHM261752:SHM261760 SRI261752:SRI261760 TBE261752:TBE261760 TLA261752:TLA261760 TUW261752:TUW261760 UES261752:UES261760 UOO261752:UOO261760 UYK261752:UYK261760 VIG261752:VIG261760 VSC261752:VSC261760 WBY261752:WBY261760 WLU261752:WLU261760 WVQ261752:WVQ261760 H327288:I327296 JE327288:JE327296 TA327288:TA327296 ACW327288:ACW327296 AMS327288:AMS327296 AWO327288:AWO327296 BGK327288:BGK327296 BQG327288:BQG327296 CAC327288:CAC327296 CJY327288:CJY327296 CTU327288:CTU327296 DDQ327288:DDQ327296 DNM327288:DNM327296 DXI327288:DXI327296 EHE327288:EHE327296 ERA327288:ERA327296 FAW327288:FAW327296 FKS327288:FKS327296 FUO327288:FUO327296 GEK327288:GEK327296 GOG327288:GOG327296 GYC327288:GYC327296 HHY327288:HHY327296 HRU327288:HRU327296 IBQ327288:IBQ327296 ILM327288:ILM327296 IVI327288:IVI327296 JFE327288:JFE327296 JPA327288:JPA327296 JYW327288:JYW327296 KIS327288:KIS327296 KSO327288:KSO327296 LCK327288:LCK327296 LMG327288:LMG327296 LWC327288:LWC327296 MFY327288:MFY327296 MPU327288:MPU327296 MZQ327288:MZQ327296 NJM327288:NJM327296 NTI327288:NTI327296 ODE327288:ODE327296 ONA327288:ONA327296 OWW327288:OWW327296 PGS327288:PGS327296 PQO327288:PQO327296 QAK327288:QAK327296 QKG327288:QKG327296 QUC327288:QUC327296 RDY327288:RDY327296 RNU327288:RNU327296 RXQ327288:RXQ327296 SHM327288:SHM327296 SRI327288:SRI327296 TBE327288:TBE327296 TLA327288:TLA327296 TUW327288:TUW327296 UES327288:UES327296 UOO327288:UOO327296 UYK327288:UYK327296 VIG327288:VIG327296 VSC327288:VSC327296 WBY327288:WBY327296 WLU327288:WLU327296 WVQ327288:WVQ327296 H392824:I392832 JE392824:JE392832 TA392824:TA392832 ACW392824:ACW392832 AMS392824:AMS392832 AWO392824:AWO392832 BGK392824:BGK392832 BQG392824:BQG392832 CAC392824:CAC392832 CJY392824:CJY392832 CTU392824:CTU392832 DDQ392824:DDQ392832 DNM392824:DNM392832 DXI392824:DXI392832 EHE392824:EHE392832 ERA392824:ERA392832 FAW392824:FAW392832 FKS392824:FKS392832 FUO392824:FUO392832 GEK392824:GEK392832 GOG392824:GOG392832 GYC392824:GYC392832 HHY392824:HHY392832 HRU392824:HRU392832 IBQ392824:IBQ392832 ILM392824:ILM392832 IVI392824:IVI392832 JFE392824:JFE392832 JPA392824:JPA392832 JYW392824:JYW392832 KIS392824:KIS392832 KSO392824:KSO392832 LCK392824:LCK392832 LMG392824:LMG392832 LWC392824:LWC392832 MFY392824:MFY392832 MPU392824:MPU392832 MZQ392824:MZQ392832 NJM392824:NJM392832 NTI392824:NTI392832 ODE392824:ODE392832 ONA392824:ONA392832 OWW392824:OWW392832 PGS392824:PGS392832 PQO392824:PQO392832 QAK392824:QAK392832 QKG392824:QKG392832 QUC392824:QUC392832 RDY392824:RDY392832 RNU392824:RNU392832 RXQ392824:RXQ392832 SHM392824:SHM392832 SRI392824:SRI392832 TBE392824:TBE392832 TLA392824:TLA392832 TUW392824:TUW392832 UES392824:UES392832 UOO392824:UOO392832 UYK392824:UYK392832 VIG392824:VIG392832 VSC392824:VSC392832 WBY392824:WBY392832 WLU392824:WLU392832 WVQ392824:WVQ392832 H458360:I458368 JE458360:JE458368 TA458360:TA458368 ACW458360:ACW458368 AMS458360:AMS458368 AWO458360:AWO458368 BGK458360:BGK458368 BQG458360:BQG458368 CAC458360:CAC458368 CJY458360:CJY458368 CTU458360:CTU458368 DDQ458360:DDQ458368 DNM458360:DNM458368 DXI458360:DXI458368 EHE458360:EHE458368 ERA458360:ERA458368 FAW458360:FAW458368 FKS458360:FKS458368 FUO458360:FUO458368 GEK458360:GEK458368 GOG458360:GOG458368 GYC458360:GYC458368 HHY458360:HHY458368 HRU458360:HRU458368 IBQ458360:IBQ458368 ILM458360:ILM458368 IVI458360:IVI458368 JFE458360:JFE458368 JPA458360:JPA458368 JYW458360:JYW458368 KIS458360:KIS458368 KSO458360:KSO458368 LCK458360:LCK458368 LMG458360:LMG458368 LWC458360:LWC458368 MFY458360:MFY458368 MPU458360:MPU458368 MZQ458360:MZQ458368 NJM458360:NJM458368 NTI458360:NTI458368 ODE458360:ODE458368 ONA458360:ONA458368 OWW458360:OWW458368 PGS458360:PGS458368 PQO458360:PQO458368 QAK458360:QAK458368 QKG458360:QKG458368 QUC458360:QUC458368 RDY458360:RDY458368 RNU458360:RNU458368 RXQ458360:RXQ458368 SHM458360:SHM458368 SRI458360:SRI458368 TBE458360:TBE458368 TLA458360:TLA458368 TUW458360:TUW458368 UES458360:UES458368 UOO458360:UOO458368 UYK458360:UYK458368 VIG458360:VIG458368 VSC458360:VSC458368 WBY458360:WBY458368 WLU458360:WLU458368 WVQ458360:WVQ458368 H523896:I523904 JE523896:JE523904 TA523896:TA523904 ACW523896:ACW523904 AMS523896:AMS523904 AWO523896:AWO523904 BGK523896:BGK523904 BQG523896:BQG523904 CAC523896:CAC523904 CJY523896:CJY523904 CTU523896:CTU523904 DDQ523896:DDQ523904 DNM523896:DNM523904 DXI523896:DXI523904 EHE523896:EHE523904 ERA523896:ERA523904 FAW523896:FAW523904 FKS523896:FKS523904 FUO523896:FUO523904 GEK523896:GEK523904 GOG523896:GOG523904 GYC523896:GYC523904 HHY523896:HHY523904 HRU523896:HRU523904 IBQ523896:IBQ523904 ILM523896:ILM523904 IVI523896:IVI523904 JFE523896:JFE523904 JPA523896:JPA523904 JYW523896:JYW523904 KIS523896:KIS523904 KSO523896:KSO523904 LCK523896:LCK523904 LMG523896:LMG523904 LWC523896:LWC523904 MFY523896:MFY523904 MPU523896:MPU523904 MZQ523896:MZQ523904 NJM523896:NJM523904 NTI523896:NTI523904 ODE523896:ODE523904 ONA523896:ONA523904 OWW523896:OWW523904 PGS523896:PGS523904 PQO523896:PQO523904 QAK523896:QAK523904 QKG523896:QKG523904 QUC523896:QUC523904 RDY523896:RDY523904 RNU523896:RNU523904 RXQ523896:RXQ523904 SHM523896:SHM523904 SRI523896:SRI523904 TBE523896:TBE523904 TLA523896:TLA523904 TUW523896:TUW523904 UES523896:UES523904 UOO523896:UOO523904 UYK523896:UYK523904 VIG523896:VIG523904 VSC523896:VSC523904 WBY523896:WBY523904 WLU523896:WLU523904 WVQ523896:WVQ523904 H589432:I589440 JE589432:JE589440 TA589432:TA589440 ACW589432:ACW589440 AMS589432:AMS589440 AWO589432:AWO589440 BGK589432:BGK589440 BQG589432:BQG589440 CAC589432:CAC589440 CJY589432:CJY589440 CTU589432:CTU589440 DDQ589432:DDQ589440 DNM589432:DNM589440 DXI589432:DXI589440 EHE589432:EHE589440 ERA589432:ERA589440 FAW589432:FAW589440 FKS589432:FKS589440 FUO589432:FUO589440 GEK589432:GEK589440 GOG589432:GOG589440 GYC589432:GYC589440 HHY589432:HHY589440 HRU589432:HRU589440 IBQ589432:IBQ589440 ILM589432:ILM589440 IVI589432:IVI589440 JFE589432:JFE589440 JPA589432:JPA589440 JYW589432:JYW589440 KIS589432:KIS589440 KSO589432:KSO589440 LCK589432:LCK589440 LMG589432:LMG589440 LWC589432:LWC589440 MFY589432:MFY589440 MPU589432:MPU589440 MZQ589432:MZQ589440 NJM589432:NJM589440 NTI589432:NTI589440 ODE589432:ODE589440 ONA589432:ONA589440 OWW589432:OWW589440 PGS589432:PGS589440 PQO589432:PQO589440 QAK589432:QAK589440 QKG589432:QKG589440 QUC589432:QUC589440 RDY589432:RDY589440 RNU589432:RNU589440 RXQ589432:RXQ589440 SHM589432:SHM589440 SRI589432:SRI589440 TBE589432:TBE589440 TLA589432:TLA589440 TUW589432:TUW589440 UES589432:UES589440 UOO589432:UOO589440 UYK589432:UYK589440 VIG589432:VIG589440 VSC589432:VSC589440 WBY589432:WBY589440 WLU589432:WLU589440 WVQ589432:WVQ589440 H654968:I654976 JE654968:JE654976 TA654968:TA654976 ACW654968:ACW654976 AMS654968:AMS654976 AWO654968:AWO654976 BGK654968:BGK654976 BQG654968:BQG654976 CAC654968:CAC654976 CJY654968:CJY654976 CTU654968:CTU654976 DDQ654968:DDQ654976 DNM654968:DNM654976 DXI654968:DXI654976 EHE654968:EHE654976 ERA654968:ERA654976 FAW654968:FAW654976 FKS654968:FKS654976 FUO654968:FUO654976 GEK654968:GEK654976 GOG654968:GOG654976 GYC654968:GYC654976 HHY654968:HHY654976 HRU654968:HRU654976 IBQ654968:IBQ654976 ILM654968:ILM654976 IVI654968:IVI654976 JFE654968:JFE654976 JPA654968:JPA654976 JYW654968:JYW654976 KIS654968:KIS654976 KSO654968:KSO654976 LCK654968:LCK654976 LMG654968:LMG654976 LWC654968:LWC654976 MFY654968:MFY654976 MPU654968:MPU654976 MZQ654968:MZQ654976 NJM654968:NJM654976 NTI654968:NTI654976 ODE654968:ODE654976 ONA654968:ONA654976 OWW654968:OWW654976 PGS654968:PGS654976 PQO654968:PQO654976 QAK654968:QAK654976 QKG654968:QKG654976 QUC654968:QUC654976 RDY654968:RDY654976 RNU654968:RNU654976 RXQ654968:RXQ654976 SHM654968:SHM654976 SRI654968:SRI654976 TBE654968:TBE654976 TLA654968:TLA654976 TUW654968:TUW654976 UES654968:UES654976 UOO654968:UOO654976 UYK654968:UYK654976 VIG654968:VIG654976 VSC654968:VSC654976 WBY654968:WBY654976 WLU654968:WLU654976 WVQ654968:WVQ654976 H720504:I720512 JE720504:JE720512 TA720504:TA720512 ACW720504:ACW720512 AMS720504:AMS720512 AWO720504:AWO720512 BGK720504:BGK720512 BQG720504:BQG720512 CAC720504:CAC720512 CJY720504:CJY720512 CTU720504:CTU720512 DDQ720504:DDQ720512 DNM720504:DNM720512 DXI720504:DXI720512 EHE720504:EHE720512 ERA720504:ERA720512 FAW720504:FAW720512 FKS720504:FKS720512 FUO720504:FUO720512 GEK720504:GEK720512 GOG720504:GOG720512 GYC720504:GYC720512 HHY720504:HHY720512 HRU720504:HRU720512 IBQ720504:IBQ720512 ILM720504:ILM720512 IVI720504:IVI720512 JFE720504:JFE720512 JPA720504:JPA720512 JYW720504:JYW720512 KIS720504:KIS720512 KSO720504:KSO720512 LCK720504:LCK720512 LMG720504:LMG720512 LWC720504:LWC720512 MFY720504:MFY720512 MPU720504:MPU720512 MZQ720504:MZQ720512 NJM720504:NJM720512 NTI720504:NTI720512 ODE720504:ODE720512 ONA720504:ONA720512 OWW720504:OWW720512 PGS720504:PGS720512 PQO720504:PQO720512 QAK720504:QAK720512 QKG720504:QKG720512 QUC720504:QUC720512 RDY720504:RDY720512 RNU720504:RNU720512 RXQ720504:RXQ720512 SHM720504:SHM720512 SRI720504:SRI720512 TBE720504:TBE720512 TLA720504:TLA720512 TUW720504:TUW720512 UES720504:UES720512 UOO720504:UOO720512 UYK720504:UYK720512 VIG720504:VIG720512 VSC720504:VSC720512 WBY720504:WBY720512 WLU720504:WLU720512 WVQ720504:WVQ720512 H786040:I786048 JE786040:JE786048 TA786040:TA786048 ACW786040:ACW786048 AMS786040:AMS786048 AWO786040:AWO786048 BGK786040:BGK786048 BQG786040:BQG786048 CAC786040:CAC786048 CJY786040:CJY786048 CTU786040:CTU786048 DDQ786040:DDQ786048 DNM786040:DNM786048 DXI786040:DXI786048 EHE786040:EHE786048 ERA786040:ERA786048 FAW786040:FAW786048 FKS786040:FKS786048 FUO786040:FUO786048 GEK786040:GEK786048 GOG786040:GOG786048 GYC786040:GYC786048 HHY786040:HHY786048 HRU786040:HRU786048 IBQ786040:IBQ786048 ILM786040:ILM786048 IVI786040:IVI786048 JFE786040:JFE786048 JPA786040:JPA786048 JYW786040:JYW786048 KIS786040:KIS786048 KSO786040:KSO786048 LCK786040:LCK786048 LMG786040:LMG786048 LWC786040:LWC786048 MFY786040:MFY786048 MPU786040:MPU786048 MZQ786040:MZQ786048 NJM786040:NJM786048 NTI786040:NTI786048 ODE786040:ODE786048 ONA786040:ONA786048 OWW786040:OWW786048 PGS786040:PGS786048 PQO786040:PQO786048 QAK786040:QAK786048 QKG786040:QKG786048 QUC786040:QUC786048 RDY786040:RDY786048 RNU786040:RNU786048 RXQ786040:RXQ786048 SHM786040:SHM786048 SRI786040:SRI786048 TBE786040:TBE786048 TLA786040:TLA786048 TUW786040:TUW786048 UES786040:UES786048 UOO786040:UOO786048 UYK786040:UYK786048 VIG786040:VIG786048 VSC786040:VSC786048 WBY786040:WBY786048 WLU786040:WLU786048 WVQ786040:WVQ786048 H851576:I851584 JE851576:JE851584 TA851576:TA851584 ACW851576:ACW851584 AMS851576:AMS851584 AWO851576:AWO851584 BGK851576:BGK851584 BQG851576:BQG851584 CAC851576:CAC851584 CJY851576:CJY851584 CTU851576:CTU851584 DDQ851576:DDQ851584 DNM851576:DNM851584 DXI851576:DXI851584 EHE851576:EHE851584 ERA851576:ERA851584 FAW851576:FAW851584 FKS851576:FKS851584 FUO851576:FUO851584 GEK851576:GEK851584 GOG851576:GOG851584 GYC851576:GYC851584 HHY851576:HHY851584 HRU851576:HRU851584 IBQ851576:IBQ851584 ILM851576:ILM851584 IVI851576:IVI851584 JFE851576:JFE851584 JPA851576:JPA851584 JYW851576:JYW851584 KIS851576:KIS851584 KSO851576:KSO851584 LCK851576:LCK851584 LMG851576:LMG851584 LWC851576:LWC851584 MFY851576:MFY851584 MPU851576:MPU851584 MZQ851576:MZQ851584 NJM851576:NJM851584 NTI851576:NTI851584 ODE851576:ODE851584 ONA851576:ONA851584 OWW851576:OWW851584 PGS851576:PGS851584 PQO851576:PQO851584 QAK851576:QAK851584 QKG851576:QKG851584 QUC851576:QUC851584 RDY851576:RDY851584 RNU851576:RNU851584 RXQ851576:RXQ851584 SHM851576:SHM851584 SRI851576:SRI851584 TBE851576:TBE851584 TLA851576:TLA851584 TUW851576:TUW851584 UES851576:UES851584 UOO851576:UOO851584 UYK851576:UYK851584 VIG851576:VIG851584 VSC851576:VSC851584 WBY851576:WBY851584 WLU851576:WLU851584 WVQ851576:WVQ851584 H917112:I917120 JE917112:JE917120 TA917112:TA917120 ACW917112:ACW917120 AMS917112:AMS917120 AWO917112:AWO917120 BGK917112:BGK917120 BQG917112:BQG917120 CAC917112:CAC917120 CJY917112:CJY917120 CTU917112:CTU917120 DDQ917112:DDQ917120 DNM917112:DNM917120 DXI917112:DXI917120 EHE917112:EHE917120 ERA917112:ERA917120 FAW917112:FAW917120 FKS917112:FKS917120 FUO917112:FUO917120 GEK917112:GEK917120 GOG917112:GOG917120 GYC917112:GYC917120 HHY917112:HHY917120 HRU917112:HRU917120 IBQ917112:IBQ917120 ILM917112:ILM917120 IVI917112:IVI917120 JFE917112:JFE917120 JPA917112:JPA917120 JYW917112:JYW917120 KIS917112:KIS917120 KSO917112:KSO917120 LCK917112:LCK917120 LMG917112:LMG917120 LWC917112:LWC917120 MFY917112:MFY917120 MPU917112:MPU917120 MZQ917112:MZQ917120 NJM917112:NJM917120 NTI917112:NTI917120 ODE917112:ODE917120 ONA917112:ONA917120 OWW917112:OWW917120 PGS917112:PGS917120 PQO917112:PQO917120 QAK917112:QAK917120 QKG917112:QKG917120 QUC917112:QUC917120 RDY917112:RDY917120 RNU917112:RNU917120 RXQ917112:RXQ917120 SHM917112:SHM917120 SRI917112:SRI917120 TBE917112:TBE917120 TLA917112:TLA917120 TUW917112:TUW917120 UES917112:UES917120 UOO917112:UOO917120 UYK917112:UYK917120 VIG917112:VIG917120 VSC917112:VSC917120 WBY917112:WBY917120 WLU917112:WLU917120 WVQ917112:WVQ917120 H982648:I982656 JE982648:JE982656 TA982648:TA982656 ACW982648:ACW982656 AMS982648:AMS982656 AWO982648:AWO982656 BGK982648:BGK982656 BQG982648:BQG982656 CAC982648:CAC982656 CJY982648:CJY982656 CTU982648:CTU982656 DDQ982648:DDQ982656 DNM982648:DNM982656 DXI982648:DXI982656 EHE982648:EHE982656 ERA982648:ERA982656 FAW982648:FAW982656 FKS982648:FKS982656 FUO982648:FUO982656 GEK982648:GEK982656 GOG982648:GOG982656 GYC982648:GYC982656 HHY982648:HHY982656 HRU982648:HRU982656 IBQ982648:IBQ982656 ILM982648:ILM982656 IVI982648:IVI982656 JFE982648:JFE982656 JPA982648:JPA982656 JYW982648:JYW982656 KIS982648:KIS982656 KSO982648:KSO982656 LCK982648:LCK982656 LMG982648:LMG982656 LWC982648:LWC982656 MFY982648:MFY982656 MPU982648:MPU982656 MZQ982648:MZQ982656 NJM982648:NJM982656 NTI982648:NTI982656 ODE982648:ODE982656 ONA982648:ONA982656 OWW982648:OWW982656 PGS982648:PGS982656 PQO982648:PQO982656 QAK982648:QAK982656 QKG982648:QKG982656 QUC982648:QUC982656 RDY982648:RDY982656 RNU982648:RNU982656 RXQ982648:RXQ982656 SHM982648:SHM982656 SRI982648:SRI982656 TBE982648:TBE982656 TLA982648:TLA982656 TUW982648:TUW982656 UES982648:UES982656 UOO982648:UOO982656 UYK982648:UYK982656 VIG982648:VIG982656 VSC982648:VSC982656 WBY982648:WBY982656">
      <formula1>#REF!</formula1>
    </dataValidation>
    <dataValidation type="list" allowBlank="1" showInputMessage="1" showErrorMessage="1" prompt="z roletového menu vyberte príslušný spôsob vykonania prieskumu trhu" sqref="WVP982648:WVP982656 WLT982648:WLT982656 WVP20:WVP35 WLT20:WLT35 WBX20:WBX35 VSB20:VSB35 VIF20:VIF35 UYJ20:UYJ35 UON20:UON35 UER20:UER35 TUV20:TUV35 TKZ20:TKZ35 TBD20:TBD35 SRH20:SRH35 SHL20:SHL35 RXP20:RXP35 RNT20:RNT35 RDX20:RDX35 QUB20:QUB35 QKF20:QKF35 QAJ20:QAJ35 PQN20:PQN35 PGR20:PGR35 OWV20:OWV35 OMZ20:OMZ35 ODD20:ODD35 NTH20:NTH35 NJL20:NJL35 MZP20:MZP35 MPT20:MPT35 MFX20:MFX35 LWB20:LWB35 LMF20:LMF35 LCJ20:LCJ35 KSN20:KSN35 KIR20:KIR35 JYV20:JYV35 JOZ20:JOZ35 JFD20:JFD35 IVH20:IVH35 ILL20:ILL35 IBP20:IBP35 HRT20:HRT35 HHX20:HHX35 GYB20:GYB35 GOF20:GOF35 GEJ20:GEJ35 FUN20:FUN35 FKR20:FKR35 FAV20:FAV35 EQZ20:EQZ35 EHD20:EHD35 DXH20:DXH35 DNL20:DNL35 DDP20:DDP35 CTT20:CTT35 CJX20:CJX35 CAB20:CAB35 BQF20:BQF35 BGJ20:BGJ35 AWN20:AWN35 AMR20:AMR35 ACV20:ACV35 SZ20:SZ35 JD20:JD35 G65144:G65152 JD65144:JD65152 SZ65144:SZ65152 ACV65144:ACV65152 AMR65144:AMR65152 AWN65144:AWN65152 BGJ65144:BGJ65152 BQF65144:BQF65152 CAB65144:CAB65152 CJX65144:CJX65152 CTT65144:CTT65152 DDP65144:DDP65152 DNL65144:DNL65152 DXH65144:DXH65152 EHD65144:EHD65152 EQZ65144:EQZ65152 FAV65144:FAV65152 FKR65144:FKR65152 FUN65144:FUN65152 GEJ65144:GEJ65152 GOF65144:GOF65152 GYB65144:GYB65152 HHX65144:HHX65152 HRT65144:HRT65152 IBP65144:IBP65152 ILL65144:ILL65152 IVH65144:IVH65152 JFD65144:JFD65152 JOZ65144:JOZ65152 JYV65144:JYV65152 KIR65144:KIR65152 KSN65144:KSN65152 LCJ65144:LCJ65152 LMF65144:LMF65152 LWB65144:LWB65152 MFX65144:MFX65152 MPT65144:MPT65152 MZP65144:MZP65152 NJL65144:NJL65152 NTH65144:NTH65152 ODD65144:ODD65152 OMZ65144:OMZ65152 OWV65144:OWV65152 PGR65144:PGR65152 PQN65144:PQN65152 QAJ65144:QAJ65152 QKF65144:QKF65152 QUB65144:QUB65152 RDX65144:RDX65152 RNT65144:RNT65152 RXP65144:RXP65152 SHL65144:SHL65152 SRH65144:SRH65152 TBD65144:TBD65152 TKZ65144:TKZ65152 TUV65144:TUV65152 UER65144:UER65152 UON65144:UON65152 UYJ65144:UYJ65152 VIF65144:VIF65152 VSB65144:VSB65152 WBX65144:WBX65152 WLT65144:WLT65152 WVP65144:WVP65152 G130680:G130688 JD130680:JD130688 SZ130680:SZ130688 ACV130680:ACV130688 AMR130680:AMR130688 AWN130680:AWN130688 BGJ130680:BGJ130688 BQF130680:BQF130688 CAB130680:CAB130688 CJX130680:CJX130688 CTT130680:CTT130688 DDP130680:DDP130688 DNL130680:DNL130688 DXH130680:DXH130688 EHD130680:EHD130688 EQZ130680:EQZ130688 FAV130680:FAV130688 FKR130680:FKR130688 FUN130680:FUN130688 GEJ130680:GEJ130688 GOF130680:GOF130688 GYB130680:GYB130688 HHX130680:HHX130688 HRT130680:HRT130688 IBP130680:IBP130688 ILL130680:ILL130688 IVH130680:IVH130688 JFD130680:JFD130688 JOZ130680:JOZ130688 JYV130680:JYV130688 KIR130680:KIR130688 KSN130680:KSN130688 LCJ130680:LCJ130688 LMF130680:LMF130688 LWB130680:LWB130688 MFX130680:MFX130688 MPT130680:MPT130688 MZP130680:MZP130688 NJL130680:NJL130688 NTH130680:NTH130688 ODD130680:ODD130688 OMZ130680:OMZ130688 OWV130680:OWV130688 PGR130680:PGR130688 PQN130680:PQN130688 QAJ130680:QAJ130688 QKF130680:QKF130688 QUB130680:QUB130688 RDX130680:RDX130688 RNT130680:RNT130688 RXP130680:RXP130688 SHL130680:SHL130688 SRH130680:SRH130688 TBD130680:TBD130688 TKZ130680:TKZ130688 TUV130680:TUV130688 UER130680:UER130688 UON130680:UON130688 UYJ130680:UYJ130688 VIF130680:VIF130688 VSB130680:VSB130688 WBX130680:WBX130688 WLT130680:WLT130688 WVP130680:WVP130688 G196216:G196224 JD196216:JD196224 SZ196216:SZ196224 ACV196216:ACV196224 AMR196216:AMR196224 AWN196216:AWN196224 BGJ196216:BGJ196224 BQF196216:BQF196224 CAB196216:CAB196224 CJX196216:CJX196224 CTT196216:CTT196224 DDP196216:DDP196224 DNL196216:DNL196224 DXH196216:DXH196224 EHD196216:EHD196224 EQZ196216:EQZ196224 FAV196216:FAV196224 FKR196216:FKR196224 FUN196216:FUN196224 GEJ196216:GEJ196224 GOF196216:GOF196224 GYB196216:GYB196224 HHX196216:HHX196224 HRT196216:HRT196224 IBP196216:IBP196224 ILL196216:ILL196224 IVH196216:IVH196224 JFD196216:JFD196224 JOZ196216:JOZ196224 JYV196216:JYV196224 KIR196216:KIR196224 KSN196216:KSN196224 LCJ196216:LCJ196224 LMF196216:LMF196224 LWB196216:LWB196224 MFX196216:MFX196224 MPT196216:MPT196224 MZP196216:MZP196224 NJL196216:NJL196224 NTH196216:NTH196224 ODD196216:ODD196224 OMZ196216:OMZ196224 OWV196216:OWV196224 PGR196216:PGR196224 PQN196216:PQN196224 QAJ196216:QAJ196224 QKF196216:QKF196224 QUB196216:QUB196224 RDX196216:RDX196224 RNT196216:RNT196224 RXP196216:RXP196224 SHL196216:SHL196224 SRH196216:SRH196224 TBD196216:TBD196224 TKZ196216:TKZ196224 TUV196216:TUV196224 UER196216:UER196224 UON196216:UON196224 UYJ196216:UYJ196224 VIF196216:VIF196224 VSB196216:VSB196224 WBX196216:WBX196224 WLT196216:WLT196224 WVP196216:WVP196224 G261752:G261760 JD261752:JD261760 SZ261752:SZ261760 ACV261752:ACV261760 AMR261752:AMR261760 AWN261752:AWN261760 BGJ261752:BGJ261760 BQF261752:BQF261760 CAB261752:CAB261760 CJX261752:CJX261760 CTT261752:CTT261760 DDP261752:DDP261760 DNL261752:DNL261760 DXH261752:DXH261760 EHD261752:EHD261760 EQZ261752:EQZ261760 FAV261752:FAV261760 FKR261752:FKR261760 FUN261752:FUN261760 GEJ261752:GEJ261760 GOF261752:GOF261760 GYB261752:GYB261760 HHX261752:HHX261760 HRT261752:HRT261760 IBP261752:IBP261760 ILL261752:ILL261760 IVH261752:IVH261760 JFD261752:JFD261760 JOZ261752:JOZ261760 JYV261752:JYV261760 KIR261752:KIR261760 KSN261752:KSN261760 LCJ261752:LCJ261760 LMF261752:LMF261760 LWB261752:LWB261760 MFX261752:MFX261760 MPT261752:MPT261760 MZP261752:MZP261760 NJL261752:NJL261760 NTH261752:NTH261760 ODD261752:ODD261760 OMZ261752:OMZ261760 OWV261752:OWV261760 PGR261752:PGR261760 PQN261752:PQN261760 QAJ261752:QAJ261760 QKF261752:QKF261760 QUB261752:QUB261760 RDX261752:RDX261760 RNT261752:RNT261760 RXP261752:RXP261760 SHL261752:SHL261760 SRH261752:SRH261760 TBD261752:TBD261760 TKZ261752:TKZ261760 TUV261752:TUV261760 UER261752:UER261760 UON261752:UON261760 UYJ261752:UYJ261760 VIF261752:VIF261760 VSB261752:VSB261760 WBX261752:WBX261760 WLT261752:WLT261760 WVP261752:WVP261760 G327288:G327296 JD327288:JD327296 SZ327288:SZ327296 ACV327288:ACV327296 AMR327288:AMR327296 AWN327288:AWN327296 BGJ327288:BGJ327296 BQF327288:BQF327296 CAB327288:CAB327296 CJX327288:CJX327296 CTT327288:CTT327296 DDP327288:DDP327296 DNL327288:DNL327296 DXH327288:DXH327296 EHD327288:EHD327296 EQZ327288:EQZ327296 FAV327288:FAV327296 FKR327288:FKR327296 FUN327288:FUN327296 GEJ327288:GEJ327296 GOF327288:GOF327296 GYB327288:GYB327296 HHX327288:HHX327296 HRT327288:HRT327296 IBP327288:IBP327296 ILL327288:ILL327296 IVH327288:IVH327296 JFD327288:JFD327296 JOZ327288:JOZ327296 JYV327288:JYV327296 KIR327288:KIR327296 KSN327288:KSN327296 LCJ327288:LCJ327296 LMF327288:LMF327296 LWB327288:LWB327296 MFX327288:MFX327296 MPT327288:MPT327296 MZP327288:MZP327296 NJL327288:NJL327296 NTH327288:NTH327296 ODD327288:ODD327296 OMZ327288:OMZ327296 OWV327288:OWV327296 PGR327288:PGR327296 PQN327288:PQN327296 QAJ327288:QAJ327296 QKF327288:QKF327296 QUB327288:QUB327296 RDX327288:RDX327296 RNT327288:RNT327296 RXP327288:RXP327296 SHL327288:SHL327296 SRH327288:SRH327296 TBD327288:TBD327296 TKZ327288:TKZ327296 TUV327288:TUV327296 UER327288:UER327296 UON327288:UON327296 UYJ327288:UYJ327296 VIF327288:VIF327296 VSB327288:VSB327296 WBX327288:WBX327296 WLT327288:WLT327296 WVP327288:WVP327296 G392824:G392832 JD392824:JD392832 SZ392824:SZ392832 ACV392824:ACV392832 AMR392824:AMR392832 AWN392824:AWN392832 BGJ392824:BGJ392832 BQF392824:BQF392832 CAB392824:CAB392832 CJX392824:CJX392832 CTT392824:CTT392832 DDP392824:DDP392832 DNL392824:DNL392832 DXH392824:DXH392832 EHD392824:EHD392832 EQZ392824:EQZ392832 FAV392824:FAV392832 FKR392824:FKR392832 FUN392824:FUN392832 GEJ392824:GEJ392832 GOF392824:GOF392832 GYB392824:GYB392832 HHX392824:HHX392832 HRT392824:HRT392832 IBP392824:IBP392832 ILL392824:ILL392832 IVH392824:IVH392832 JFD392824:JFD392832 JOZ392824:JOZ392832 JYV392824:JYV392832 KIR392824:KIR392832 KSN392824:KSN392832 LCJ392824:LCJ392832 LMF392824:LMF392832 LWB392824:LWB392832 MFX392824:MFX392832 MPT392824:MPT392832 MZP392824:MZP392832 NJL392824:NJL392832 NTH392824:NTH392832 ODD392824:ODD392832 OMZ392824:OMZ392832 OWV392824:OWV392832 PGR392824:PGR392832 PQN392824:PQN392832 QAJ392824:QAJ392832 QKF392824:QKF392832 QUB392824:QUB392832 RDX392824:RDX392832 RNT392824:RNT392832 RXP392824:RXP392832 SHL392824:SHL392832 SRH392824:SRH392832 TBD392824:TBD392832 TKZ392824:TKZ392832 TUV392824:TUV392832 UER392824:UER392832 UON392824:UON392832 UYJ392824:UYJ392832 VIF392824:VIF392832 VSB392824:VSB392832 WBX392824:WBX392832 WLT392824:WLT392832 WVP392824:WVP392832 G458360:G458368 JD458360:JD458368 SZ458360:SZ458368 ACV458360:ACV458368 AMR458360:AMR458368 AWN458360:AWN458368 BGJ458360:BGJ458368 BQF458360:BQF458368 CAB458360:CAB458368 CJX458360:CJX458368 CTT458360:CTT458368 DDP458360:DDP458368 DNL458360:DNL458368 DXH458360:DXH458368 EHD458360:EHD458368 EQZ458360:EQZ458368 FAV458360:FAV458368 FKR458360:FKR458368 FUN458360:FUN458368 GEJ458360:GEJ458368 GOF458360:GOF458368 GYB458360:GYB458368 HHX458360:HHX458368 HRT458360:HRT458368 IBP458360:IBP458368 ILL458360:ILL458368 IVH458360:IVH458368 JFD458360:JFD458368 JOZ458360:JOZ458368 JYV458360:JYV458368 KIR458360:KIR458368 KSN458360:KSN458368 LCJ458360:LCJ458368 LMF458360:LMF458368 LWB458360:LWB458368 MFX458360:MFX458368 MPT458360:MPT458368 MZP458360:MZP458368 NJL458360:NJL458368 NTH458360:NTH458368 ODD458360:ODD458368 OMZ458360:OMZ458368 OWV458360:OWV458368 PGR458360:PGR458368 PQN458360:PQN458368 QAJ458360:QAJ458368 QKF458360:QKF458368 QUB458360:QUB458368 RDX458360:RDX458368 RNT458360:RNT458368 RXP458360:RXP458368 SHL458360:SHL458368 SRH458360:SRH458368 TBD458360:TBD458368 TKZ458360:TKZ458368 TUV458360:TUV458368 UER458360:UER458368 UON458360:UON458368 UYJ458360:UYJ458368 VIF458360:VIF458368 VSB458360:VSB458368 WBX458360:WBX458368 WLT458360:WLT458368 WVP458360:WVP458368 G523896:G523904 JD523896:JD523904 SZ523896:SZ523904 ACV523896:ACV523904 AMR523896:AMR523904 AWN523896:AWN523904 BGJ523896:BGJ523904 BQF523896:BQF523904 CAB523896:CAB523904 CJX523896:CJX523904 CTT523896:CTT523904 DDP523896:DDP523904 DNL523896:DNL523904 DXH523896:DXH523904 EHD523896:EHD523904 EQZ523896:EQZ523904 FAV523896:FAV523904 FKR523896:FKR523904 FUN523896:FUN523904 GEJ523896:GEJ523904 GOF523896:GOF523904 GYB523896:GYB523904 HHX523896:HHX523904 HRT523896:HRT523904 IBP523896:IBP523904 ILL523896:ILL523904 IVH523896:IVH523904 JFD523896:JFD523904 JOZ523896:JOZ523904 JYV523896:JYV523904 KIR523896:KIR523904 KSN523896:KSN523904 LCJ523896:LCJ523904 LMF523896:LMF523904 LWB523896:LWB523904 MFX523896:MFX523904 MPT523896:MPT523904 MZP523896:MZP523904 NJL523896:NJL523904 NTH523896:NTH523904 ODD523896:ODD523904 OMZ523896:OMZ523904 OWV523896:OWV523904 PGR523896:PGR523904 PQN523896:PQN523904 QAJ523896:QAJ523904 QKF523896:QKF523904 QUB523896:QUB523904 RDX523896:RDX523904 RNT523896:RNT523904 RXP523896:RXP523904 SHL523896:SHL523904 SRH523896:SRH523904 TBD523896:TBD523904 TKZ523896:TKZ523904 TUV523896:TUV523904 UER523896:UER523904 UON523896:UON523904 UYJ523896:UYJ523904 VIF523896:VIF523904 VSB523896:VSB523904 WBX523896:WBX523904 WLT523896:WLT523904 WVP523896:WVP523904 G589432:G589440 JD589432:JD589440 SZ589432:SZ589440 ACV589432:ACV589440 AMR589432:AMR589440 AWN589432:AWN589440 BGJ589432:BGJ589440 BQF589432:BQF589440 CAB589432:CAB589440 CJX589432:CJX589440 CTT589432:CTT589440 DDP589432:DDP589440 DNL589432:DNL589440 DXH589432:DXH589440 EHD589432:EHD589440 EQZ589432:EQZ589440 FAV589432:FAV589440 FKR589432:FKR589440 FUN589432:FUN589440 GEJ589432:GEJ589440 GOF589432:GOF589440 GYB589432:GYB589440 HHX589432:HHX589440 HRT589432:HRT589440 IBP589432:IBP589440 ILL589432:ILL589440 IVH589432:IVH589440 JFD589432:JFD589440 JOZ589432:JOZ589440 JYV589432:JYV589440 KIR589432:KIR589440 KSN589432:KSN589440 LCJ589432:LCJ589440 LMF589432:LMF589440 LWB589432:LWB589440 MFX589432:MFX589440 MPT589432:MPT589440 MZP589432:MZP589440 NJL589432:NJL589440 NTH589432:NTH589440 ODD589432:ODD589440 OMZ589432:OMZ589440 OWV589432:OWV589440 PGR589432:PGR589440 PQN589432:PQN589440 QAJ589432:QAJ589440 QKF589432:QKF589440 QUB589432:QUB589440 RDX589432:RDX589440 RNT589432:RNT589440 RXP589432:RXP589440 SHL589432:SHL589440 SRH589432:SRH589440 TBD589432:TBD589440 TKZ589432:TKZ589440 TUV589432:TUV589440 UER589432:UER589440 UON589432:UON589440 UYJ589432:UYJ589440 VIF589432:VIF589440 VSB589432:VSB589440 WBX589432:WBX589440 WLT589432:WLT589440 WVP589432:WVP589440 G654968:G654976 JD654968:JD654976 SZ654968:SZ654976 ACV654968:ACV654976 AMR654968:AMR654976 AWN654968:AWN654976 BGJ654968:BGJ654976 BQF654968:BQF654976 CAB654968:CAB654976 CJX654968:CJX654976 CTT654968:CTT654976 DDP654968:DDP654976 DNL654968:DNL654976 DXH654968:DXH654976 EHD654968:EHD654976 EQZ654968:EQZ654976 FAV654968:FAV654976 FKR654968:FKR654976 FUN654968:FUN654976 GEJ654968:GEJ654976 GOF654968:GOF654976 GYB654968:GYB654976 HHX654968:HHX654976 HRT654968:HRT654976 IBP654968:IBP654976 ILL654968:ILL654976 IVH654968:IVH654976 JFD654968:JFD654976 JOZ654968:JOZ654976 JYV654968:JYV654976 KIR654968:KIR654976 KSN654968:KSN654976 LCJ654968:LCJ654976 LMF654968:LMF654976 LWB654968:LWB654976 MFX654968:MFX654976 MPT654968:MPT654976 MZP654968:MZP654976 NJL654968:NJL654976 NTH654968:NTH654976 ODD654968:ODD654976 OMZ654968:OMZ654976 OWV654968:OWV654976 PGR654968:PGR654976 PQN654968:PQN654976 QAJ654968:QAJ654976 QKF654968:QKF654976 QUB654968:QUB654976 RDX654968:RDX654976 RNT654968:RNT654976 RXP654968:RXP654976 SHL654968:SHL654976 SRH654968:SRH654976 TBD654968:TBD654976 TKZ654968:TKZ654976 TUV654968:TUV654976 UER654968:UER654976 UON654968:UON654976 UYJ654968:UYJ654976 VIF654968:VIF654976 VSB654968:VSB654976 WBX654968:WBX654976 WLT654968:WLT654976 WVP654968:WVP654976 G720504:G720512 JD720504:JD720512 SZ720504:SZ720512 ACV720504:ACV720512 AMR720504:AMR720512 AWN720504:AWN720512 BGJ720504:BGJ720512 BQF720504:BQF720512 CAB720504:CAB720512 CJX720504:CJX720512 CTT720504:CTT720512 DDP720504:DDP720512 DNL720504:DNL720512 DXH720504:DXH720512 EHD720504:EHD720512 EQZ720504:EQZ720512 FAV720504:FAV720512 FKR720504:FKR720512 FUN720504:FUN720512 GEJ720504:GEJ720512 GOF720504:GOF720512 GYB720504:GYB720512 HHX720504:HHX720512 HRT720504:HRT720512 IBP720504:IBP720512 ILL720504:ILL720512 IVH720504:IVH720512 JFD720504:JFD720512 JOZ720504:JOZ720512 JYV720504:JYV720512 KIR720504:KIR720512 KSN720504:KSN720512 LCJ720504:LCJ720512 LMF720504:LMF720512 LWB720504:LWB720512 MFX720504:MFX720512 MPT720504:MPT720512 MZP720504:MZP720512 NJL720504:NJL720512 NTH720504:NTH720512 ODD720504:ODD720512 OMZ720504:OMZ720512 OWV720504:OWV720512 PGR720504:PGR720512 PQN720504:PQN720512 QAJ720504:QAJ720512 QKF720504:QKF720512 QUB720504:QUB720512 RDX720504:RDX720512 RNT720504:RNT720512 RXP720504:RXP720512 SHL720504:SHL720512 SRH720504:SRH720512 TBD720504:TBD720512 TKZ720504:TKZ720512 TUV720504:TUV720512 UER720504:UER720512 UON720504:UON720512 UYJ720504:UYJ720512 VIF720504:VIF720512 VSB720504:VSB720512 WBX720504:WBX720512 WLT720504:WLT720512 WVP720504:WVP720512 G786040:G786048 JD786040:JD786048 SZ786040:SZ786048 ACV786040:ACV786048 AMR786040:AMR786048 AWN786040:AWN786048 BGJ786040:BGJ786048 BQF786040:BQF786048 CAB786040:CAB786048 CJX786040:CJX786048 CTT786040:CTT786048 DDP786040:DDP786048 DNL786040:DNL786048 DXH786040:DXH786048 EHD786040:EHD786048 EQZ786040:EQZ786048 FAV786040:FAV786048 FKR786040:FKR786048 FUN786040:FUN786048 GEJ786040:GEJ786048 GOF786040:GOF786048 GYB786040:GYB786048 HHX786040:HHX786048 HRT786040:HRT786048 IBP786040:IBP786048 ILL786040:ILL786048 IVH786040:IVH786048 JFD786040:JFD786048 JOZ786040:JOZ786048 JYV786040:JYV786048 KIR786040:KIR786048 KSN786040:KSN786048 LCJ786040:LCJ786048 LMF786040:LMF786048 LWB786040:LWB786048 MFX786040:MFX786048 MPT786040:MPT786048 MZP786040:MZP786048 NJL786040:NJL786048 NTH786040:NTH786048 ODD786040:ODD786048 OMZ786040:OMZ786048 OWV786040:OWV786048 PGR786040:PGR786048 PQN786040:PQN786048 QAJ786040:QAJ786048 QKF786040:QKF786048 QUB786040:QUB786048 RDX786040:RDX786048 RNT786040:RNT786048 RXP786040:RXP786048 SHL786040:SHL786048 SRH786040:SRH786048 TBD786040:TBD786048 TKZ786040:TKZ786048 TUV786040:TUV786048 UER786040:UER786048 UON786040:UON786048 UYJ786040:UYJ786048 VIF786040:VIF786048 VSB786040:VSB786048 WBX786040:WBX786048 WLT786040:WLT786048 WVP786040:WVP786048 G851576:G851584 JD851576:JD851584 SZ851576:SZ851584 ACV851576:ACV851584 AMR851576:AMR851584 AWN851576:AWN851584 BGJ851576:BGJ851584 BQF851576:BQF851584 CAB851576:CAB851584 CJX851576:CJX851584 CTT851576:CTT851584 DDP851576:DDP851584 DNL851576:DNL851584 DXH851576:DXH851584 EHD851576:EHD851584 EQZ851576:EQZ851584 FAV851576:FAV851584 FKR851576:FKR851584 FUN851576:FUN851584 GEJ851576:GEJ851584 GOF851576:GOF851584 GYB851576:GYB851584 HHX851576:HHX851584 HRT851576:HRT851584 IBP851576:IBP851584 ILL851576:ILL851584 IVH851576:IVH851584 JFD851576:JFD851584 JOZ851576:JOZ851584 JYV851576:JYV851584 KIR851576:KIR851584 KSN851576:KSN851584 LCJ851576:LCJ851584 LMF851576:LMF851584 LWB851576:LWB851584 MFX851576:MFX851584 MPT851576:MPT851584 MZP851576:MZP851584 NJL851576:NJL851584 NTH851576:NTH851584 ODD851576:ODD851584 OMZ851576:OMZ851584 OWV851576:OWV851584 PGR851576:PGR851584 PQN851576:PQN851584 QAJ851576:QAJ851584 QKF851576:QKF851584 QUB851576:QUB851584 RDX851576:RDX851584 RNT851576:RNT851584 RXP851576:RXP851584 SHL851576:SHL851584 SRH851576:SRH851584 TBD851576:TBD851584 TKZ851576:TKZ851584 TUV851576:TUV851584 UER851576:UER851584 UON851576:UON851584 UYJ851576:UYJ851584 VIF851576:VIF851584 VSB851576:VSB851584 WBX851576:WBX851584 WLT851576:WLT851584 WVP851576:WVP851584 G917112:G917120 JD917112:JD917120 SZ917112:SZ917120 ACV917112:ACV917120 AMR917112:AMR917120 AWN917112:AWN917120 BGJ917112:BGJ917120 BQF917112:BQF917120 CAB917112:CAB917120 CJX917112:CJX917120 CTT917112:CTT917120 DDP917112:DDP917120 DNL917112:DNL917120 DXH917112:DXH917120 EHD917112:EHD917120 EQZ917112:EQZ917120 FAV917112:FAV917120 FKR917112:FKR917120 FUN917112:FUN917120 GEJ917112:GEJ917120 GOF917112:GOF917120 GYB917112:GYB917120 HHX917112:HHX917120 HRT917112:HRT917120 IBP917112:IBP917120 ILL917112:ILL917120 IVH917112:IVH917120 JFD917112:JFD917120 JOZ917112:JOZ917120 JYV917112:JYV917120 KIR917112:KIR917120 KSN917112:KSN917120 LCJ917112:LCJ917120 LMF917112:LMF917120 LWB917112:LWB917120 MFX917112:MFX917120 MPT917112:MPT917120 MZP917112:MZP917120 NJL917112:NJL917120 NTH917112:NTH917120 ODD917112:ODD917120 OMZ917112:OMZ917120 OWV917112:OWV917120 PGR917112:PGR917120 PQN917112:PQN917120 QAJ917112:QAJ917120 QKF917112:QKF917120 QUB917112:QUB917120 RDX917112:RDX917120 RNT917112:RNT917120 RXP917112:RXP917120 SHL917112:SHL917120 SRH917112:SRH917120 TBD917112:TBD917120 TKZ917112:TKZ917120 TUV917112:TUV917120 UER917112:UER917120 UON917112:UON917120 UYJ917112:UYJ917120 VIF917112:VIF917120 VSB917112:VSB917120 WBX917112:WBX917120 WLT917112:WLT917120 WVP917112:WVP917120 G982648:G982656 JD982648:JD982656 SZ982648:SZ982656 ACV982648:ACV982656 AMR982648:AMR982656 AWN982648:AWN982656 BGJ982648:BGJ982656 BQF982648:BQF982656 CAB982648:CAB982656 CJX982648:CJX982656 CTT982648:CTT982656 DDP982648:DDP982656 DNL982648:DNL982656 DXH982648:DXH982656 EHD982648:EHD982656 EQZ982648:EQZ982656 FAV982648:FAV982656 FKR982648:FKR982656 FUN982648:FUN982656 GEJ982648:GEJ982656 GOF982648:GOF982656 GYB982648:GYB982656 HHX982648:HHX982656 HRT982648:HRT982656 IBP982648:IBP982656 ILL982648:ILL982656 IVH982648:IVH982656 JFD982648:JFD982656 JOZ982648:JOZ982656 JYV982648:JYV982656 KIR982648:KIR982656 KSN982648:KSN982656 LCJ982648:LCJ982656 LMF982648:LMF982656 LWB982648:LWB982656 MFX982648:MFX982656 MPT982648:MPT982656 MZP982648:MZP982656 NJL982648:NJL982656 NTH982648:NTH982656 ODD982648:ODD982656 OMZ982648:OMZ982656 OWV982648:OWV982656 PGR982648:PGR982656 PQN982648:PQN982656 QAJ982648:QAJ982656 QKF982648:QKF982656 QUB982648:QUB982656 RDX982648:RDX982656 RNT982648:RNT982656 RXP982648:RXP982656 SHL982648:SHL982656 SRH982648:SRH982656 TBD982648:TBD982656 TKZ982648:TKZ982656 TUV982648:TUV982656 UER982648:UER982656 UON982648:UON982656 UYJ982648:UYJ982656 VIF982648:VIF982656 VSB982648:VSB982656 WBX982648:WBX982656">
      <formula1>#REF!</formula1>
    </dataValidation>
    <dataValidation type="list" allowBlank="1" showInputMessage="1" showErrorMessage="1" sqref="H20:I35 H71:I86 H121:I136">
      <formula1>$R$3:$R$4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H61"/>
  <sheetViews>
    <sheetView workbookViewId="0"/>
  </sheetViews>
  <sheetFormatPr defaultRowHeight="14.4" x14ac:dyDescent="0.3"/>
  <cols>
    <col min="1" max="1" width="45" customWidth="1"/>
    <col min="2" max="2" width="66.88671875" customWidth="1"/>
    <col min="3" max="3" width="63.33203125" style="13" customWidth="1"/>
    <col min="7" max="7" width="23.88671875" customWidth="1"/>
    <col min="8" max="8" width="97" style="5" customWidth="1"/>
    <col min="9" max="9" width="97" customWidth="1"/>
  </cols>
  <sheetData>
    <row r="1" spans="1:3" ht="41.4" x14ac:dyDescent="0.3">
      <c r="A1" s="2" t="s">
        <v>7</v>
      </c>
      <c r="B1" s="14" t="s">
        <v>19</v>
      </c>
      <c r="C1" s="2" t="s">
        <v>42</v>
      </c>
    </row>
    <row r="2" spans="1:3" ht="69" x14ac:dyDescent="0.3">
      <c r="A2" s="2" t="s">
        <v>9</v>
      </c>
      <c r="B2" s="14" t="s">
        <v>37</v>
      </c>
      <c r="C2" s="2" t="s">
        <v>43</v>
      </c>
    </row>
    <row r="3" spans="1:3" ht="41.4" x14ac:dyDescent="0.3">
      <c r="A3" s="1" t="s">
        <v>8</v>
      </c>
      <c r="B3" s="14" t="s">
        <v>21</v>
      </c>
      <c r="C3" s="2" t="s">
        <v>44</v>
      </c>
    </row>
    <row r="4" spans="1:3" ht="27.6" x14ac:dyDescent="0.3">
      <c r="A4" s="1" t="s">
        <v>12</v>
      </c>
      <c r="B4" s="14" t="s">
        <v>38</v>
      </c>
      <c r="C4" s="2" t="s">
        <v>45</v>
      </c>
    </row>
    <row r="5" spans="1:3" x14ac:dyDescent="0.3">
      <c r="A5" s="2" t="s">
        <v>10</v>
      </c>
      <c r="B5" s="14"/>
      <c r="C5" s="15" t="s">
        <v>47</v>
      </c>
    </row>
    <row r="6" spans="1:3" ht="41.4" x14ac:dyDescent="0.3">
      <c r="A6" s="1" t="s">
        <v>41</v>
      </c>
      <c r="B6" s="14" t="s">
        <v>30</v>
      </c>
      <c r="C6" s="16" t="s">
        <v>46</v>
      </c>
    </row>
    <row r="7" spans="1:3" ht="41.4" x14ac:dyDescent="0.3">
      <c r="A7" s="1" t="s">
        <v>11</v>
      </c>
      <c r="B7" s="14" t="s">
        <v>31</v>
      </c>
    </row>
    <row r="8" spans="1:3" x14ac:dyDescent="0.3">
      <c r="A8" s="2" t="s">
        <v>13</v>
      </c>
      <c r="B8" s="14"/>
    </row>
    <row r="9" spans="1:3" ht="15" x14ac:dyDescent="0.25">
      <c r="A9" s="1" t="s">
        <v>40</v>
      </c>
      <c r="B9" s="14"/>
    </row>
    <row r="10" spans="1:3" ht="27.6" x14ac:dyDescent="0.3">
      <c r="A10" s="1" t="s">
        <v>39</v>
      </c>
      <c r="B10" s="14" t="s">
        <v>20</v>
      </c>
    </row>
    <row r="11" spans="1:3" x14ac:dyDescent="0.3">
      <c r="A11" s="1" t="s">
        <v>48</v>
      </c>
      <c r="B11" s="14"/>
    </row>
    <row r="12" spans="1:3" x14ac:dyDescent="0.3">
      <c r="A12" s="2" t="s">
        <v>15</v>
      </c>
    </row>
    <row r="13" spans="1:3" x14ac:dyDescent="0.3">
      <c r="A13" s="1" t="s">
        <v>14</v>
      </c>
    </row>
    <row r="14" spans="1:3" x14ac:dyDescent="0.3">
      <c r="A14" s="2" t="s">
        <v>16</v>
      </c>
    </row>
    <row r="18" spans="7:8" ht="56.4" x14ac:dyDescent="0.3">
      <c r="G18" s="3" t="s">
        <v>17</v>
      </c>
      <c r="H18" s="6" t="s">
        <v>18</v>
      </c>
    </row>
    <row r="19" spans="7:8" ht="28.2" x14ac:dyDescent="0.3">
      <c r="G19" s="3"/>
      <c r="H19" s="7" t="s">
        <v>19</v>
      </c>
    </row>
    <row r="20" spans="7:8" ht="28.2" x14ac:dyDescent="0.3">
      <c r="G20" s="3"/>
      <c r="H20" s="7" t="s">
        <v>20</v>
      </c>
    </row>
    <row r="21" spans="7:8" ht="28.2" x14ac:dyDescent="0.3">
      <c r="G21" s="3"/>
      <c r="H21" s="7" t="s">
        <v>21</v>
      </c>
    </row>
    <row r="22" spans="7:8" x14ac:dyDescent="0.3">
      <c r="G22" s="3"/>
      <c r="H22" s="7" t="s">
        <v>22</v>
      </c>
    </row>
    <row r="23" spans="7:8" x14ac:dyDescent="0.3">
      <c r="G23" s="3"/>
      <c r="H23" s="8"/>
    </row>
    <row r="24" spans="7:8" x14ac:dyDescent="0.3">
      <c r="G24" s="3" t="s">
        <v>23</v>
      </c>
      <c r="H24" s="9" t="s">
        <v>24</v>
      </c>
    </row>
    <row r="25" spans="7:8" x14ac:dyDescent="0.3">
      <c r="G25" s="3"/>
      <c r="H25" s="10"/>
    </row>
    <row r="26" spans="7:8" ht="28.2" x14ac:dyDescent="0.3">
      <c r="G26" s="3" t="s">
        <v>25</v>
      </c>
      <c r="H26" s="7" t="s">
        <v>19</v>
      </c>
    </row>
    <row r="27" spans="7:8" ht="56.4" x14ac:dyDescent="0.3">
      <c r="G27" s="3"/>
      <c r="H27" s="6" t="s">
        <v>18</v>
      </c>
    </row>
    <row r="28" spans="7:8" ht="28.2" x14ac:dyDescent="0.3">
      <c r="G28" s="3"/>
      <c r="H28" s="7" t="s">
        <v>21</v>
      </c>
    </row>
    <row r="29" spans="7:8" x14ac:dyDescent="0.3">
      <c r="G29" s="3"/>
      <c r="H29" s="7" t="s">
        <v>22</v>
      </c>
    </row>
    <row r="30" spans="7:8" x14ac:dyDescent="0.3">
      <c r="G30" s="4"/>
      <c r="H30" s="8"/>
    </row>
    <row r="31" spans="7:8" ht="28.2" x14ac:dyDescent="0.3">
      <c r="G31" s="4" t="s">
        <v>26</v>
      </c>
      <c r="H31" s="7" t="s">
        <v>19</v>
      </c>
    </row>
    <row r="32" spans="7:8" ht="56.4" x14ac:dyDescent="0.3">
      <c r="G32" s="3"/>
      <c r="H32" s="6" t="s">
        <v>18</v>
      </c>
    </row>
    <row r="33" spans="7:8" ht="28.2" x14ac:dyDescent="0.3">
      <c r="G33" s="4"/>
      <c r="H33" s="7" t="s">
        <v>21</v>
      </c>
    </row>
    <row r="34" spans="7:8" x14ac:dyDescent="0.3">
      <c r="G34" s="4"/>
      <c r="H34" s="7" t="s">
        <v>22</v>
      </c>
    </row>
    <row r="35" spans="7:8" x14ac:dyDescent="0.3">
      <c r="G35" s="3"/>
      <c r="H35" s="9"/>
    </row>
    <row r="36" spans="7:8" ht="28.2" x14ac:dyDescent="0.3">
      <c r="G36" s="4" t="s">
        <v>27</v>
      </c>
      <c r="H36" s="7" t="s">
        <v>19</v>
      </c>
    </row>
    <row r="37" spans="7:8" ht="56.4" x14ac:dyDescent="0.3">
      <c r="G37" s="4"/>
      <c r="H37" s="6" t="s">
        <v>18</v>
      </c>
    </row>
    <row r="38" spans="7:8" ht="28.2" x14ac:dyDescent="0.3">
      <c r="G38" s="4"/>
      <c r="H38" s="7" t="s">
        <v>20</v>
      </c>
    </row>
    <row r="39" spans="7:8" ht="42" x14ac:dyDescent="0.3">
      <c r="G39" s="4"/>
      <c r="H39" s="7" t="s">
        <v>28</v>
      </c>
    </row>
    <row r="40" spans="7:8" ht="28.2" x14ac:dyDescent="0.3">
      <c r="G40" s="4"/>
      <c r="H40" s="7" t="s">
        <v>21</v>
      </c>
    </row>
    <row r="41" spans="7:8" x14ac:dyDescent="0.3">
      <c r="G41" s="4"/>
      <c r="H41" s="7" t="s">
        <v>22</v>
      </c>
    </row>
    <row r="42" spans="7:8" x14ac:dyDescent="0.3">
      <c r="G42" s="4"/>
      <c r="H42" s="9"/>
    </row>
    <row r="43" spans="7:8" ht="28.2" x14ac:dyDescent="0.3">
      <c r="G43" s="4" t="s">
        <v>29</v>
      </c>
      <c r="H43" s="7" t="s">
        <v>19</v>
      </c>
    </row>
    <row r="44" spans="7:8" ht="28.2" x14ac:dyDescent="0.3">
      <c r="G44" s="4"/>
      <c r="H44" s="7" t="s">
        <v>30</v>
      </c>
    </row>
    <row r="45" spans="7:8" ht="42" x14ac:dyDescent="0.3">
      <c r="G45" s="4"/>
      <c r="H45" s="7" t="s">
        <v>31</v>
      </c>
    </row>
    <row r="46" spans="7:8" ht="28.2" x14ac:dyDescent="0.3">
      <c r="G46" s="4"/>
      <c r="H46" s="7" t="s">
        <v>21</v>
      </c>
    </row>
    <row r="47" spans="7:8" x14ac:dyDescent="0.3">
      <c r="G47" s="4"/>
      <c r="H47" s="6" t="s">
        <v>22</v>
      </c>
    </row>
    <row r="48" spans="7:8" x14ac:dyDescent="0.3">
      <c r="G48" s="4"/>
      <c r="H48" s="9"/>
    </row>
    <row r="49" spans="7:8" ht="28.2" x14ac:dyDescent="0.3">
      <c r="G49" s="3" t="s">
        <v>32</v>
      </c>
      <c r="H49" s="11" t="s">
        <v>30</v>
      </c>
    </row>
    <row r="50" spans="7:8" ht="42" x14ac:dyDescent="0.3">
      <c r="G50" s="3" t="s">
        <v>33</v>
      </c>
      <c r="H50" s="6" t="s">
        <v>31</v>
      </c>
    </row>
    <row r="51" spans="7:8" x14ac:dyDescent="0.3">
      <c r="G51" s="3"/>
      <c r="H51" s="9"/>
    </row>
    <row r="52" spans="7:8" ht="28.2" x14ac:dyDescent="0.3">
      <c r="G52" s="3" t="s">
        <v>34</v>
      </c>
      <c r="H52" s="11" t="s">
        <v>19</v>
      </c>
    </row>
    <row r="53" spans="7:8" ht="28.2" x14ac:dyDescent="0.3">
      <c r="G53" s="3"/>
      <c r="H53" s="7" t="s">
        <v>21</v>
      </c>
    </row>
    <row r="54" spans="7:8" x14ac:dyDescent="0.3">
      <c r="G54" s="3"/>
      <c r="H54" s="7" t="s">
        <v>22</v>
      </c>
    </row>
    <row r="55" spans="7:8" x14ac:dyDescent="0.3">
      <c r="G55" s="3"/>
      <c r="H55" s="10"/>
    </row>
    <row r="56" spans="7:8" x14ac:dyDescent="0.3">
      <c r="G56" s="3" t="s">
        <v>35</v>
      </c>
      <c r="H56" s="9" t="s">
        <v>24</v>
      </c>
    </row>
    <row r="57" spans="7:8" x14ac:dyDescent="0.3">
      <c r="G57" s="3"/>
      <c r="H57" s="12"/>
    </row>
    <row r="58" spans="7:8" ht="28.2" x14ac:dyDescent="0.3">
      <c r="G58" s="3" t="s">
        <v>36</v>
      </c>
      <c r="H58" s="7" t="s">
        <v>19</v>
      </c>
    </row>
    <row r="59" spans="7:8" ht="28.2" x14ac:dyDescent="0.3">
      <c r="G59" s="3"/>
      <c r="H59" s="7" t="s">
        <v>21</v>
      </c>
    </row>
    <row r="60" spans="7:8" x14ac:dyDescent="0.3">
      <c r="G60" s="3"/>
      <c r="H60" s="7" t="s">
        <v>22</v>
      </c>
    </row>
    <row r="61" spans="7:8" x14ac:dyDescent="0.3">
      <c r="G61" s="3"/>
      <c r="H61" s="9" t="s">
        <v>24</v>
      </c>
    </row>
  </sheetData>
  <customSheetViews>
    <customSheetView guid="{1247E39F-E8E7-4C3D-B27E-2D2373E01C46}">
      <selection activeCell="B16" sqref="B1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"/>
  <sheetViews>
    <sheetView workbookViewId="0"/>
  </sheetViews>
  <sheetFormatPr defaultRowHeight="14.4" x14ac:dyDescent="0.3"/>
  <sheetData/>
  <dataValidations count="1">
    <dataValidation type="list" allowBlank="1" showInputMessage="1" showErrorMessage="1" sqref="B3">
      <formula1>"95, 75, 85, 55"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A38"/>
  <sheetViews>
    <sheetView workbookViewId="0"/>
  </sheetViews>
  <sheetFormatPr defaultRowHeight="14.4" x14ac:dyDescent="0.3"/>
  <cols>
    <col min="1" max="1" width="53.6640625" customWidth="1"/>
    <col min="2" max="2" width="24.44140625" customWidth="1"/>
  </cols>
  <sheetData>
    <row r="1" spans="1:1" x14ac:dyDescent="0.3">
      <c r="A1" s="18" t="s">
        <v>7</v>
      </c>
    </row>
    <row r="2" spans="1:1" x14ac:dyDescent="0.3">
      <c r="A2" s="18" t="s">
        <v>9</v>
      </c>
    </row>
    <row r="3" spans="1:1" x14ac:dyDescent="0.3">
      <c r="A3" s="18" t="s">
        <v>8</v>
      </c>
    </row>
    <row r="4" spans="1:1" ht="15" x14ac:dyDescent="0.25">
      <c r="A4" s="18" t="s">
        <v>12</v>
      </c>
    </row>
    <row r="5" spans="1:1" x14ac:dyDescent="0.3">
      <c r="A5" s="18" t="s">
        <v>49</v>
      </c>
    </row>
    <row r="6" spans="1:1" x14ac:dyDescent="0.3">
      <c r="A6" s="17" t="s">
        <v>41</v>
      </c>
    </row>
    <row r="7" spans="1:1" x14ac:dyDescent="0.3">
      <c r="A7" s="17" t="s">
        <v>11</v>
      </c>
    </row>
    <row r="8" spans="1:1" x14ac:dyDescent="0.3">
      <c r="A8" s="17" t="s">
        <v>50</v>
      </c>
    </row>
    <row r="9" spans="1:1" ht="15" x14ac:dyDescent="0.25">
      <c r="A9" s="17" t="s">
        <v>40</v>
      </c>
    </row>
    <row r="10" spans="1:1" x14ac:dyDescent="0.3">
      <c r="A10" s="18" t="s">
        <v>51</v>
      </c>
    </row>
    <row r="11" spans="1:1" x14ac:dyDescent="0.3">
      <c r="A11" s="18" t="s">
        <v>48</v>
      </c>
    </row>
    <row r="12" spans="1:1" x14ac:dyDescent="0.3">
      <c r="A12" s="18" t="s">
        <v>15</v>
      </c>
    </row>
    <row r="13" spans="1:1" x14ac:dyDescent="0.3">
      <c r="A13" s="17" t="s">
        <v>14</v>
      </c>
    </row>
    <row r="14" spans="1:1" x14ac:dyDescent="0.3">
      <c r="A14" s="17" t="s">
        <v>16</v>
      </c>
    </row>
    <row r="15" spans="1:1" x14ac:dyDescent="0.3">
      <c r="A15" s="17" t="s">
        <v>52</v>
      </c>
    </row>
    <row r="19" spans="1:1" x14ac:dyDescent="0.3">
      <c r="A19" s="17" t="s">
        <v>16</v>
      </c>
    </row>
    <row r="20" spans="1:1" x14ac:dyDescent="0.3">
      <c r="A20" s="17" t="s">
        <v>14</v>
      </c>
    </row>
    <row r="21" spans="1:1" x14ac:dyDescent="0.3">
      <c r="A21" s="17" t="s">
        <v>50</v>
      </c>
    </row>
    <row r="22" spans="1:1" x14ac:dyDescent="0.3">
      <c r="A22" s="17" t="s">
        <v>11</v>
      </c>
    </row>
    <row r="26" spans="1:1" x14ac:dyDescent="0.3">
      <c r="A26" s="17" t="s">
        <v>16</v>
      </c>
    </row>
    <row r="27" spans="1:1" x14ac:dyDescent="0.3">
      <c r="A27" s="17" t="s">
        <v>14</v>
      </c>
    </row>
    <row r="28" spans="1:1" x14ac:dyDescent="0.3">
      <c r="A28" s="18" t="s">
        <v>15</v>
      </c>
    </row>
    <row r="29" spans="1:1" x14ac:dyDescent="0.3">
      <c r="A29" s="18" t="s">
        <v>7</v>
      </c>
    </row>
    <row r="30" spans="1:1" x14ac:dyDescent="0.3">
      <c r="A30" s="17" t="s">
        <v>50</v>
      </c>
    </row>
    <row r="31" spans="1:1" ht="15" x14ac:dyDescent="0.25">
      <c r="A31" s="17" t="s">
        <v>40</v>
      </c>
    </row>
    <row r="32" spans="1:1" x14ac:dyDescent="0.3">
      <c r="A32" s="18" t="s">
        <v>51</v>
      </c>
    </row>
    <row r="33" spans="1:1" x14ac:dyDescent="0.3">
      <c r="A33" s="17" t="s">
        <v>52</v>
      </c>
    </row>
    <row r="35" spans="1:1" x14ac:dyDescent="0.3">
      <c r="A35" s="19" t="s">
        <v>53</v>
      </c>
    </row>
    <row r="37" spans="1:1" x14ac:dyDescent="0.3">
      <c r="A37" t="s">
        <v>54</v>
      </c>
    </row>
    <row r="38" spans="1:1" x14ac:dyDescent="0.3">
      <c r="A38" t="s">
        <v>55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/>
  </sheetViews>
  <sheetFormatPr defaultRowHeight="14.4" x14ac:dyDescent="0.3"/>
  <sheetData>
    <row r="2" spans="2:2" x14ac:dyDescent="0.25">
      <c r="B2">
        <v>1</v>
      </c>
    </row>
    <row r="3" spans="2:2" x14ac:dyDescent="0.25">
      <c r="B3">
        <v>0.95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14</vt:i4>
      </vt:variant>
    </vt:vector>
  </HeadingPairs>
  <TitlesOfParts>
    <vt:vector size="20" baseType="lpstr">
      <vt:lpstr>Podrobný rozpočet projektu</vt:lpstr>
      <vt:lpstr>Prieskum trhu </vt:lpstr>
      <vt:lpstr>ciselniky</vt:lpstr>
      <vt:lpstr>intenzita</vt:lpstr>
      <vt:lpstr>skupina vydavkov</vt:lpstr>
      <vt:lpstr>Hárok1</vt:lpstr>
      <vt:lpstr>Aktivita_2</vt:lpstr>
      <vt:lpstr>aktivita1</vt:lpstr>
      <vt:lpstr>aktivita2</vt:lpstr>
      <vt:lpstr>'Podrobný rozpočet projektu'!DPH</vt:lpstr>
      <vt:lpstr>intenzita1</vt:lpstr>
      <vt:lpstr>'Podrobný rozpočet projektu'!Oblasť_tlače</vt:lpstr>
      <vt:lpstr>'Prieskum trhu '!Oblasť_tlače</vt:lpstr>
      <vt:lpstr>podaktivity</vt:lpstr>
      <vt:lpstr>podporne</vt:lpstr>
      <vt:lpstr>riadenie_projektu</vt:lpstr>
      <vt:lpstr>RP</vt:lpstr>
      <vt:lpstr>stanovenie_ceny</vt:lpstr>
      <vt:lpstr>stanovenie_ceny1</vt:lpstr>
      <vt:lpstr>vydavky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Chovancová Ťupeková</dc:creator>
  <cp:lastModifiedBy>Autor</cp:lastModifiedBy>
  <cp:lastPrinted>2017-11-24T11:57:23Z</cp:lastPrinted>
  <dcterms:created xsi:type="dcterms:W3CDTF">2016-05-04T13:03:49Z</dcterms:created>
  <dcterms:modified xsi:type="dcterms:W3CDTF">2019-12-04T13:57:20Z</dcterms:modified>
</cp:coreProperties>
</file>