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us.biescad\Desktop\"/>
    </mc:Choice>
  </mc:AlternateContent>
  <xr:revisionPtr revIDLastSave="0" documentId="13_ncr:1_{A5CC9A6B-A783-43A2-96E9-91743787F02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D15" i="1" l="1"/>
  <c r="D45" i="1" l="1"/>
  <c r="D31" i="1" l="1"/>
  <c r="D24" i="1"/>
  <c r="D39" i="1"/>
  <c r="D41" i="1" l="1"/>
  <c r="D32" i="1"/>
  <c r="D44" i="1"/>
  <c r="D37" i="1"/>
  <c r="D42" i="1" s="1"/>
  <c r="D49" i="1" l="1"/>
</calcChain>
</file>

<file path=xl/sharedStrings.xml><?xml version="1.0" encoding="utf-8"?>
<sst xmlns="http://schemas.openxmlformats.org/spreadsheetml/2006/main" count="51" uniqueCount="45">
  <si>
    <t>PRÍLOHA č. 3, riadok 11</t>
  </si>
  <si>
    <t>PRÍLOHA č. 3, riadok 13</t>
  </si>
  <si>
    <t>OVERENIE PODMIENOK PRE POSKYTNUTIE DOTÁCIE</t>
  </si>
  <si>
    <t>SPOLU PRÍJMY (riadok 1+2+3)</t>
  </si>
  <si>
    <t>Príjmy z podnikateľskej činnosti s odpočítanými výdavkami</t>
  </si>
  <si>
    <t>Príjmy z použitia diela a umeleckého výkonu s odpočítanými výdavkami</t>
  </si>
  <si>
    <t>Maximálne vo výške ročnej priemernej mzdy (12*1.133 eur)</t>
  </si>
  <si>
    <t>Dátum:</t>
  </si>
  <si>
    <t>VI. ODDIEL, Tabuľka č. 1, riadok 10, stĺpec 1</t>
  </si>
  <si>
    <t>VI. ODDIEL, Tabuľka č. 1, riadok 12, stĺpec 1</t>
  </si>
  <si>
    <t>VI. ODDIEL, riadok 43: Základ dane</t>
  </si>
  <si>
    <t>Podpis a pečiatka*:</t>
  </si>
  <si>
    <t>KALENDÁRNY ROK 2019</t>
  </si>
  <si>
    <t>KALENDÁRNY ROK 2020</t>
  </si>
  <si>
    <t>Príjmy zo závislej činnosti podľa § 5 zákona</t>
  </si>
  <si>
    <t>V. ODDIEL, riadok 38</t>
  </si>
  <si>
    <t>Úhrn povinného poistného zo závislej činnosti (§5 ods. 8 zákona)</t>
  </si>
  <si>
    <t>PRÍLOHA č. 3, riadok 8</t>
  </si>
  <si>
    <t>Príjmy z použitia diela a umeleckého výkonu podľa § 6 ods. 4 zákona</t>
  </si>
  <si>
    <t>Meno a priezvisko / Obchodné meno:</t>
  </si>
  <si>
    <t>IČO (ak je pridelené):</t>
  </si>
  <si>
    <t>DIČ (ak nie je pridelené, rodné čislo):</t>
  </si>
  <si>
    <t>MEDZIROČNÝ POKLES PRÍJMOV (porovnanie roka 2020 s rokom 2019)</t>
  </si>
  <si>
    <t>Minimálne 1.007,34 eur (6 *167,89 eur)</t>
  </si>
  <si>
    <t>SPOLU PRÍJMY (riadok 5+6+7)</t>
  </si>
  <si>
    <t>SPOLU ZAPLATENÉ POISTNÉ (riadok 9+10+11)</t>
  </si>
  <si>
    <t>SPOLU PRÍJMY BEZ ZAPLATENÉHO POISTENÉHO (riadok 8-12)</t>
  </si>
  <si>
    <t>Príjem v roku 2019 minimálne 4.000 eur (riadok 4)</t>
  </si>
  <si>
    <t>Príjem bez výdavkov a zaplateného poistnho v roku 2020 maximálne 13.596 eur (riadok 16)</t>
  </si>
  <si>
    <t>Medziročný percentuálny pokles príjmu minimálne 30 % (riadok 17)</t>
  </si>
  <si>
    <t>SPOLU PRÍJMY BEZ VÝDAVKOV A ZAPLATENÉHO POISTENÉHO (riadok riadok 5+14+15-12)</t>
  </si>
  <si>
    <t>ak je podmienka splnená - dotácia 6.000 eur</t>
  </si>
  <si>
    <t>ak je podmienka nesplnená - dotácia 4.000 eur</t>
  </si>
  <si>
    <t>Miesto podnikania/Adresa trvalého pobytu:</t>
  </si>
  <si>
    <t>Príjmy z podnikateľskej činnosti a z inej samostatnej zárobkovej činnosti podľa § 6 ods. 1 a 2 zákona</t>
  </si>
  <si>
    <t>Údaje vyplňte podľa podaného daňového priznania k dani z príjmov fyzickej osoby typu B za rok 2019.</t>
  </si>
  <si>
    <t>Údaje vyplňte podľa podaného daňového priznania k dani z príjmov fyzickej osoby typu B za rok 2020.</t>
  </si>
  <si>
    <t>Zaplatené poistné na sociálne poistenie z príjmov z podnikania a z inej samostatnej zárobkovej činnosti</t>
  </si>
  <si>
    <t>Zaplatené poistné na zdravotné poistenie z príjmov z podnikania a z inej samostatnej zárobkovej činnosti</t>
  </si>
  <si>
    <t>Zaplatené minimálne poistné na sociálne poistenie z príjmov z podnikania a z inej samostatnej zárobkovej činnosti za rok 2020 (riadok 10)</t>
  </si>
  <si>
    <r>
      <t xml:space="preserve">PERCENTUÁLNY POKLES PRÍJMOV </t>
    </r>
    <r>
      <rPr>
        <b/>
        <sz val="28"/>
        <color theme="1"/>
        <rFont val="Calibri"/>
        <family val="2"/>
        <charset val="238"/>
      </rPr>
      <t>[(4-8)/4]</t>
    </r>
  </si>
  <si>
    <t>VI. ODDIEL, Tabuľka č. 1, riadok 12, od stĺpca 1 odpočítať stĺpec 2</t>
  </si>
  <si>
    <t>Daňovník si v roku 2020 uplatňoval preukázateľné daňové výdavky (neuplatňuje si výdavky percentom z príjmov podľa § 6 ods. 10 zákona č. 595/2003 Z. z. o dani z príjmov v znení neskorších predpisov, ďalej len "zákon").</t>
  </si>
  <si>
    <t>DOTAČNÁ KALKULAČKA - SKUPINA 2 - PREUKÁZATEĽNÉ DAŇOVÉ VÝDAVKY</t>
  </si>
  <si>
    <t>* Ak žiadateľ pečiatku používa.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</si>
</sst>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i/>
      <sz val="28"/>
      <color theme="1"/>
      <name val="Calibri"/>
      <family val="2"/>
      <charset val="238"/>
      <scheme val="minor"/>
    </font>
    <font>
      <i/>
      <sz val="28"/>
      <color theme="1"/>
      <name val="Calibri"/>
      <family val="2"/>
      <charset val="238"/>
      <scheme val="minor"/>
    </font>
    <font>
      <sz val="28"/>
      <color rgb="FFFF0000"/>
      <name val="Calibri"/>
      <family val="2"/>
      <charset val="238"/>
      <scheme val="minor"/>
    </font>
    <font>
      <b/>
      <sz val="28"/>
      <color theme="1"/>
      <name val="Calibri"/>
      <family val="2"/>
      <scheme val="minor"/>
    </font>
    <font>
      <b/>
      <sz val="28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28"/>
      <color theme="1"/>
      <name val="Calibri"/>
      <family val="2"/>
      <charset val="238"/>
    </font>
    <font>
      <i/>
      <sz val="2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Border="1"/>
    <xf numFmtId="0" fontId="3" fillId="0" borderId="0" xfId="0" applyFont="1" applyBorder="1" applyAlignment="1"/>
    <xf numFmtId="0" fontId="6" fillId="0" borderId="0" xfId="0" applyFont="1" applyBorder="1" applyAlignment="1"/>
    <xf numFmtId="0" fontId="2" fillId="0" borderId="1" xfId="0" applyFont="1" applyBorder="1" applyAlignment="1">
      <alignment horizontal="center" vertical="center"/>
    </xf>
    <xf numFmtId="0" fontId="7" fillId="0" borderId="0" xfId="0" applyFont="1" applyBorder="1" applyAlignment="1"/>
    <xf numFmtId="0" fontId="2" fillId="0" borderId="11" xfId="0" applyFont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6" fillId="0" borderId="0" xfId="0" applyFont="1" applyBorder="1"/>
    <xf numFmtId="0" fontId="3" fillId="0" borderId="0" xfId="0" applyFont="1"/>
    <xf numFmtId="164" fontId="2" fillId="0" borderId="0" xfId="0" applyNumberFormat="1" applyFont="1" applyFill="1" applyBorder="1" applyAlignment="1" applyProtection="1">
      <alignment vertical="center"/>
    </xf>
    <xf numFmtId="14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Fill="1" applyBorder="1"/>
    <xf numFmtId="0" fontId="9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/>
    <xf numFmtId="0" fontId="2" fillId="3" borderId="2" xfId="0" applyFont="1" applyFill="1" applyBorder="1" applyAlignment="1"/>
    <xf numFmtId="0" fontId="2" fillId="3" borderId="6" xfId="0" applyFont="1" applyFill="1" applyBorder="1" applyAlignment="1"/>
    <xf numFmtId="164" fontId="3" fillId="3" borderId="12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64" fontId="2" fillId="2" borderId="6" xfId="0" applyNumberFormat="1" applyFont="1" applyFill="1" applyBorder="1" applyAlignment="1" applyProtection="1">
      <alignment horizontal="center" vertical="center"/>
    </xf>
    <xf numFmtId="164" fontId="2" fillId="2" borderId="6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9" fontId="3" fillId="2" borderId="12" xfId="1" applyFont="1" applyFill="1" applyBorder="1" applyAlignment="1" applyProtection="1">
      <alignment horizontal="center" vertical="center"/>
    </xf>
    <xf numFmtId="164" fontId="3" fillId="2" borderId="12" xfId="0" applyNumberFormat="1" applyFont="1" applyFill="1" applyBorder="1" applyAlignment="1" applyProtection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</xf>
    <xf numFmtId="164" fontId="9" fillId="2" borderId="1" xfId="0" applyNumberFormat="1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/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/>
    <xf numFmtId="0" fontId="2" fillId="3" borderId="5" xfId="0" applyFont="1" applyFill="1" applyBorder="1" applyAlignment="1"/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2" fillId="2" borderId="6" xfId="0" applyNumberFormat="1" applyFont="1" applyFill="1" applyBorder="1" applyAlignment="1" applyProtection="1">
      <alignment horizontal="center" vertical="center"/>
    </xf>
    <xf numFmtId="164" fontId="2" fillId="2" borderId="4" xfId="0" applyNumberFormat="1" applyFont="1" applyFill="1" applyBorder="1" applyAlignment="1" applyProtection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64" fontId="3" fillId="0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8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8" fillId="3" borderId="9" xfId="0" applyFont="1" applyFill="1" applyBorder="1" applyAlignment="1">
      <alignment horizontal="right" vertical="center"/>
    </xf>
    <xf numFmtId="0" fontId="8" fillId="3" borderId="10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8" fillId="0" borderId="7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164" fontId="3" fillId="0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9" fillId="2" borderId="1" xfId="0" applyFont="1" applyFill="1" applyBorder="1" applyAlignment="1" applyProtection="1">
      <alignment horizontal="left"/>
      <protection locked="0"/>
    </xf>
    <xf numFmtId="0" fontId="9" fillId="2" borderId="11" xfId="0" applyFont="1" applyFill="1" applyBorder="1" applyAlignment="1" applyProtection="1">
      <alignment horizontal="left"/>
      <protection locked="0"/>
    </xf>
    <xf numFmtId="0" fontId="9" fillId="2" borderId="9" xfId="0" applyFont="1" applyFill="1" applyBorder="1" applyAlignment="1" applyProtection="1">
      <alignment horizontal="left"/>
      <protection locked="0"/>
    </xf>
    <xf numFmtId="0" fontId="9" fillId="2" borderId="12" xfId="0" applyFont="1" applyFill="1" applyBorder="1" applyAlignment="1" applyProtection="1">
      <alignment horizontal="left"/>
      <protection locked="0"/>
    </xf>
    <xf numFmtId="0" fontId="4" fillId="0" borderId="15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3034392</xdr:colOff>
      <xdr:row>15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60571" y="21880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3034392</xdr:colOff>
      <xdr:row>37</xdr:row>
      <xdr:rowOff>0</xdr:rowOff>
    </xdr:from>
    <xdr:ext cx="184731" cy="264560"/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828517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3034392</xdr:colOff>
      <xdr:row>37</xdr:row>
      <xdr:rowOff>0</xdr:rowOff>
    </xdr:from>
    <xdr:ext cx="184731" cy="264560"/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828517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9"/>
  <sheetViews>
    <sheetView showRowColHeaders="0" tabSelected="1" view="pageLayout" zoomScale="50" zoomScaleNormal="100" zoomScaleSheetLayoutView="70" zoomScalePageLayoutView="50" workbookViewId="0">
      <selection activeCell="D49" sqref="D49"/>
    </sheetView>
  </sheetViews>
  <sheetFormatPr defaultColWidth="8.7109375" defaultRowHeight="15" x14ac:dyDescent="0.25"/>
  <cols>
    <col min="1" max="1" width="8.7109375" style="1"/>
    <col min="2" max="2" width="95.42578125" customWidth="1"/>
    <col min="3" max="3" width="211.140625" customWidth="1"/>
    <col min="4" max="4" width="73.7109375" customWidth="1"/>
    <col min="6" max="6" width="22" customWidth="1"/>
    <col min="14" max="15" width="8.7109375" style="1"/>
  </cols>
  <sheetData>
    <row r="1" spans="1:20" ht="36" x14ac:dyDescent="0.25">
      <c r="A1" s="43" t="s">
        <v>43</v>
      </c>
      <c r="B1" s="44"/>
      <c r="C1" s="44"/>
      <c r="D1" s="45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22"/>
      <c r="R1" s="22"/>
      <c r="S1" s="22"/>
      <c r="T1" s="22"/>
    </row>
    <row r="2" spans="1:20" s="1" customFormat="1" ht="76.150000000000006" customHeight="1" x14ac:dyDescent="0.25">
      <c r="A2" s="46" t="s">
        <v>42</v>
      </c>
      <c r="B2" s="47"/>
      <c r="C2" s="47"/>
      <c r="D2" s="4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2"/>
      <c r="R2" s="22"/>
      <c r="S2" s="22"/>
      <c r="T2" s="22"/>
    </row>
    <row r="3" spans="1:20" ht="36" x14ac:dyDescent="0.55000000000000004">
      <c r="A3" s="96" t="s">
        <v>19</v>
      </c>
      <c r="B3" s="96"/>
      <c r="C3" s="100"/>
      <c r="D3" s="100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2"/>
      <c r="R3" s="22"/>
      <c r="S3" s="22"/>
      <c r="T3" s="22"/>
    </row>
    <row r="4" spans="1:20" s="2" customFormat="1" ht="36" x14ac:dyDescent="0.55000000000000004">
      <c r="A4" s="98" t="s">
        <v>20</v>
      </c>
      <c r="B4" s="99"/>
      <c r="C4" s="102"/>
      <c r="D4" s="10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2"/>
      <c r="R4" s="22"/>
      <c r="S4" s="22"/>
      <c r="T4" s="22"/>
    </row>
    <row r="5" spans="1:20" s="1" customFormat="1" ht="36" x14ac:dyDescent="0.55000000000000004">
      <c r="A5" s="98" t="s">
        <v>21</v>
      </c>
      <c r="B5" s="99"/>
      <c r="C5" s="100"/>
      <c r="D5" s="100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2"/>
      <c r="R5" s="22"/>
      <c r="S5" s="22"/>
      <c r="T5" s="22"/>
    </row>
    <row r="6" spans="1:20" ht="36" x14ac:dyDescent="0.55000000000000004">
      <c r="A6" s="97" t="s">
        <v>33</v>
      </c>
      <c r="B6" s="97"/>
      <c r="C6" s="101"/>
      <c r="D6" s="101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2"/>
      <c r="R6" s="22"/>
      <c r="S6" s="22"/>
      <c r="T6" s="22"/>
    </row>
    <row r="7" spans="1:20" ht="36" x14ac:dyDescent="0.55000000000000004">
      <c r="A7" s="39" t="s">
        <v>12</v>
      </c>
      <c r="B7" s="26"/>
      <c r="C7" s="26"/>
      <c r="D7" s="27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2"/>
      <c r="R7" s="22"/>
      <c r="S7" s="22"/>
      <c r="T7" s="22"/>
    </row>
    <row r="8" spans="1:20" ht="36" x14ac:dyDescent="0.55000000000000004">
      <c r="A8" s="40" t="s">
        <v>35</v>
      </c>
      <c r="B8" s="41"/>
      <c r="C8" s="41"/>
      <c r="D8" s="42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2"/>
      <c r="R8" s="22"/>
      <c r="S8" s="22"/>
      <c r="T8" s="22"/>
    </row>
    <row r="9" spans="1:20" ht="36" x14ac:dyDescent="0.55000000000000004">
      <c r="A9" s="75">
        <v>1</v>
      </c>
      <c r="B9" s="86" t="s">
        <v>14</v>
      </c>
      <c r="C9" s="87"/>
      <c r="D9" s="65">
        <v>0</v>
      </c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2"/>
      <c r="R9" s="22"/>
      <c r="S9" s="22"/>
      <c r="T9" s="22"/>
    </row>
    <row r="10" spans="1:20" s="1" customFormat="1" ht="36" x14ac:dyDescent="0.55000000000000004">
      <c r="A10" s="70"/>
      <c r="B10" s="91" t="s">
        <v>15</v>
      </c>
      <c r="C10" s="95"/>
      <c r="D10" s="88"/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2"/>
      <c r="R10" s="22"/>
      <c r="S10" s="22"/>
      <c r="T10" s="22"/>
    </row>
    <row r="11" spans="1:20" ht="36" x14ac:dyDescent="0.55000000000000004">
      <c r="A11" s="70">
        <v>2</v>
      </c>
      <c r="B11" s="93" t="s">
        <v>34</v>
      </c>
      <c r="C11" s="94"/>
      <c r="D11" s="64">
        <v>0</v>
      </c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2"/>
      <c r="R11" s="22"/>
      <c r="S11" s="22"/>
      <c r="T11" s="22"/>
    </row>
    <row r="12" spans="1:20" ht="36" x14ac:dyDescent="0.55000000000000004">
      <c r="A12" s="70"/>
      <c r="B12" s="91" t="s">
        <v>8</v>
      </c>
      <c r="C12" s="92"/>
      <c r="D12" s="88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2"/>
      <c r="R12" s="22"/>
      <c r="S12" s="22"/>
      <c r="T12" s="22"/>
    </row>
    <row r="13" spans="1:20" ht="36" x14ac:dyDescent="0.55000000000000004">
      <c r="A13" s="70">
        <v>3</v>
      </c>
      <c r="B13" s="89" t="s">
        <v>18</v>
      </c>
      <c r="C13" s="90"/>
      <c r="D13" s="64">
        <v>0</v>
      </c>
      <c r="E13" s="1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2"/>
      <c r="R13" s="22"/>
      <c r="S13" s="22"/>
      <c r="T13" s="22"/>
    </row>
    <row r="14" spans="1:20" s="1" customFormat="1" ht="36" x14ac:dyDescent="0.55000000000000004">
      <c r="A14" s="70"/>
      <c r="B14" s="91" t="s">
        <v>9</v>
      </c>
      <c r="C14" s="92"/>
      <c r="D14" s="65"/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2"/>
      <c r="R14" s="22"/>
      <c r="S14" s="22"/>
      <c r="T14" s="22"/>
    </row>
    <row r="15" spans="1:20" ht="36" x14ac:dyDescent="0.55000000000000004">
      <c r="A15" s="32">
        <v>4</v>
      </c>
      <c r="B15" s="85" t="s">
        <v>3</v>
      </c>
      <c r="C15" s="85"/>
      <c r="D15" s="34">
        <f>SUM(D9:D14)</f>
        <v>0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22"/>
      <c r="R15" s="22"/>
      <c r="S15" s="22"/>
      <c r="T15" s="22"/>
    </row>
    <row r="16" spans="1:20" ht="36" x14ac:dyDescent="0.55000000000000004">
      <c r="A16" s="39" t="s">
        <v>13</v>
      </c>
      <c r="B16" s="26"/>
      <c r="C16" s="26"/>
      <c r="D16" s="27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2"/>
      <c r="R16" s="22"/>
      <c r="S16" s="22"/>
      <c r="T16" s="22"/>
    </row>
    <row r="17" spans="1:20" ht="36" x14ac:dyDescent="0.55000000000000004">
      <c r="A17" s="40" t="s">
        <v>36</v>
      </c>
      <c r="B17" s="41"/>
      <c r="C17" s="41"/>
      <c r="D17" s="42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2"/>
      <c r="R17" s="22"/>
      <c r="S17" s="22"/>
      <c r="T17" s="22"/>
    </row>
    <row r="18" spans="1:20" ht="36" x14ac:dyDescent="0.55000000000000004">
      <c r="A18" s="70">
        <v>5</v>
      </c>
      <c r="B18" s="93" t="s">
        <v>14</v>
      </c>
      <c r="C18" s="94"/>
      <c r="D18" s="64">
        <v>0</v>
      </c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2"/>
      <c r="R18" s="22"/>
      <c r="S18" s="22"/>
      <c r="T18" s="22"/>
    </row>
    <row r="19" spans="1:20" ht="36" x14ac:dyDescent="0.55000000000000004">
      <c r="A19" s="70"/>
      <c r="B19" s="91" t="s">
        <v>15</v>
      </c>
      <c r="C19" s="95"/>
      <c r="D19" s="88"/>
      <c r="E19" s="19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2"/>
      <c r="R19" s="22"/>
      <c r="S19" s="22"/>
      <c r="T19" s="22"/>
    </row>
    <row r="20" spans="1:20" ht="36" x14ac:dyDescent="0.55000000000000004">
      <c r="A20" s="70">
        <v>6</v>
      </c>
      <c r="B20" s="93" t="s">
        <v>34</v>
      </c>
      <c r="C20" s="94"/>
      <c r="D20" s="64">
        <v>0</v>
      </c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20" ht="36" x14ac:dyDescent="0.55000000000000004">
      <c r="A21" s="70"/>
      <c r="B21" s="91" t="s">
        <v>8</v>
      </c>
      <c r="C21" s="92"/>
      <c r="D21" s="88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20" ht="36" x14ac:dyDescent="0.55000000000000004">
      <c r="A22" s="70">
        <v>7</v>
      </c>
      <c r="B22" s="89" t="s">
        <v>18</v>
      </c>
      <c r="C22" s="90"/>
      <c r="D22" s="64">
        <v>0</v>
      </c>
      <c r="E22" s="4"/>
      <c r="F22" s="8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20" ht="36" x14ac:dyDescent="0.55000000000000004">
      <c r="A23" s="73"/>
      <c r="B23" s="104" t="s">
        <v>9</v>
      </c>
      <c r="C23" s="105"/>
      <c r="D23" s="65"/>
      <c r="E23" s="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20" ht="36" x14ac:dyDescent="0.55000000000000004">
      <c r="A24" s="32">
        <v>8</v>
      </c>
      <c r="B24" s="81" t="s">
        <v>24</v>
      </c>
      <c r="C24" s="81"/>
      <c r="D24" s="35">
        <f>SUM(D18:D23)</f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20" s="3" customFormat="1" ht="36" x14ac:dyDescent="0.55000000000000004">
      <c r="A25" s="73">
        <v>9</v>
      </c>
      <c r="B25" s="89" t="s">
        <v>16</v>
      </c>
      <c r="C25" s="90"/>
      <c r="D25" s="64"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20" s="3" customFormat="1" ht="36" x14ac:dyDescent="0.55000000000000004">
      <c r="A26" s="75"/>
      <c r="B26" s="78" t="s">
        <v>17</v>
      </c>
      <c r="C26" s="63"/>
      <c r="D26" s="6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20" ht="36" x14ac:dyDescent="0.55000000000000004">
      <c r="A27" s="70">
        <v>10</v>
      </c>
      <c r="B27" s="76" t="s">
        <v>37</v>
      </c>
      <c r="C27" s="77"/>
      <c r="D27" s="64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20" ht="36" x14ac:dyDescent="0.55000000000000004">
      <c r="A28" s="70"/>
      <c r="B28" s="78" t="s">
        <v>0</v>
      </c>
      <c r="C28" s="63"/>
      <c r="D28" s="6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20" ht="36" x14ac:dyDescent="0.55000000000000004">
      <c r="A29" s="70">
        <v>11</v>
      </c>
      <c r="B29" s="76" t="s">
        <v>38</v>
      </c>
      <c r="C29" s="77"/>
      <c r="D29" s="64"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20" ht="36" x14ac:dyDescent="0.55000000000000004">
      <c r="A30" s="73"/>
      <c r="B30" s="83" t="s">
        <v>1</v>
      </c>
      <c r="C30" s="84"/>
      <c r="D30" s="6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20" ht="36" x14ac:dyDescent="0.55000000000000004">
      <c r="A31" s="32">
        <v>12</v>
      </c>
      <c r="B31" s="81" t="s">
        <v>25</v>
      </c>
      <c r="C31" s="81"/>
      <c r="D31" s="35">
        <f>D25+D27+D29</f>
        <v>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20" ht="36" x14ac:dyDescent="0.55000000000000004">
      <c r="A32" s="32">
        <v>13</v>
      </c>
      <c r="B32" s="81" t="s">
        <v>26</v>
      </c>
      <c r="C32" s="81"/>
      <c r="D32" s="36">
        <f>D24-D31</f>
        <v>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s="1" customFormat="1" ht="36" x14ac:dyDescent="0.55000000000000004">
      <c r="A33" s="56">
        <v>14</v>
      </c>
      <c r="B33" s="82" t="s">
        <v>4</v>
      </c>
      <c r="C33" s="82"/>
      <c r="D33" s="64">
        <v>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s="1" customFormat="1" ht="36" x14ac:dyDescent="0.55000000000000004">
      <c r="A34" s="57"/>
      <c r="B34" s="66" t="s">
        <v>10</v>
      </c>
      <c r="C34" s="67"/>
      <c r="D34" s="6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s="1" customFormat="1" ht="36" x14ac:dyDescent="0.55000000000000004">
      <c r="A35" s="56">
        <v>15</v>
      </c>
      <c r="B35" s="58" t="s">
        <v>5</v>
      </c>
      <c r="C35" s="59"/>
      <c r="D35" s="64">
        <v>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36.75" customHeight="1" x14ac:dyDescent="0.55000000000000004">
      <c r="A36" s="57"/>
      <c r="B36" s="66" t="s">
        <v>41</v>
      </c>
      <c r="C36" s="67"/>
      <c r="D36" s="6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ht="36" x14ac:dyDescent="0.55000000000000004">
      <c r="A37" s="11">
        <v>16</v>
      </c>
      <c r="B37" s="68" t="s">
        <v>30</v>
      </c>
      <c r="C37" s="69"/>
      <c r="D37" s="28">
        <f>D18+D33+D35-D31</f>
        <v>0</v>
      </c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ht="36" x14ac:dyDescent="0.55000000000000004">
      <c r="A38" s="37" t="s">
        <v>22</v>
      </c>
      <c r="B38" s="37"/>
      <c r="C38" s="37"/>
      <c r="D38" s="37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ht="36" x14ac:dyDescent="0.55000000000000004">
      <c r="A39" s="32">
        <v>17</v>
      </c>
      <c r="B39" s="60" t="s">
        <v>40</v>
      </c>
      <c r="C39" s="61"/>
      <c r="D39" s="33" t="e">
        <f>(D15-D24)/D15</f>
        <v>#DIV/0!</v>
      </c>
      <c r="E39" s="12"/>
      <c r="F39" s="12"/>
      <c r="G39" s="12"/>
      <c r="H39" s="4"/>
      <c r="I39" s="4"/>
      <c r="J39" s="4"/>
      <c r="K39" s="4"/>
      <c r="L39" s="4"/>
      <c r="M39" s="4"/>
      <c r="N39" s="4"/>
      <c r="O39" s="4"/>
      <c r="P39" s="4"/>
    </row>
    <row r="40" spans="1:16" ht="36" x14ac:dyDescent="0.55000000000000004">
      <c r="A40" s="38" t="s">
        <v>2</v>
      </c>
      <c r="B40" s="38"/>
      <c r="C40" s="38"/>
      <c r="D40" s="38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 ht="36" x14ac:dyDescent="0.55000000000000004">
      <c r="A41" s="9">
        <v>18</v>
      </c>
      <c r="B41" s="79" t="s">
        <v>27</v>
      </c>
      <c r="C41" s="80"/>
      <c r="D41" s="30" t="str">
        <f>IF(D15&gt;=4000,"splnené","nesplnené")</f>
        <v>nesplnené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ht="36" x14ac:dyDescent="0.55000000000000004">
      <c r="A42" s="70">
        <v>19</v>
      </c>
      <c r="B42" s="62" t="s">
        <v>28</v>
      </c>
      <c r="C42" s="62"/>
      <c r="D42" s="52" t="str">
        <f>IF(D37&lt;=13596,"splnené","nesplnené")</f>
        <v>splnené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ht="36" x14ac:dyDescent="0.55000000000000004">
      <c r="A43" s="70"/>
      <c r="B43" s="63" t="s">
        <v>6</v>
      </c>
      <c r="C43" s="63"/>
      <c r="D43" s="5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6" ht="36" x14ac:dyDescent="0.55000000000000004">
      <c r="A44" s="7">
        <v>20</v>
      </c>
      <c r="B44" s="54" t="s">
        <v>29</v>
      </c>
      <c r="C44" s="55"/>
      <c r="D44" s="31" t="e">
        <f>IF(D39&gt;=0.3,"splnené","nesplnené")</f>
        <v>#DIV/0!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 s="3" customFormat="1" ht="36" x14ac:dyDescent="0.55000000000000004">
      <c r="A45" s="73">
        <v>21</v>
      </c>
      <c r="B45" s="76" t="s">
        <v>39</v>
      </c>
      <c r="C45" s="77"/>
      <c r="D45" s="52" t="str">
        <f>IF(D27&gt;=1007.34,"dotácia 6.000 eur","dotácia 4.000 eur")</f>
        <v>dotácia 4.000 eur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 s="3" customFormat="1" ht="36" x14ac:dyDescent="0.55000000000000004">
      <c r="A46" s="74"/>
      <c r="B46" s="78" t="s">
        <v>23</v>
      </c>
      <c r="C46" s="63"/>
      <c r="D46" s="5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s="3" customFormat="1" ht="36" x14ac:dyDescent="0.55000000000000004">
      <c r="A47" s="74"/>
      <c r="B47" s="51" t="s">
        <v>31</v>
      </c>
      <c r="C47" s="51"/>
      <c r="D47" s="14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s="3" customFormat="1" ht="36" x14ac:dyDescent="0.55000000000000004">
      <c r="A48" s="75"/>
      <c r="B48" s="50" t="s">
        <v>32</v>
      </c>
      <c r="C48" s="50"/>
      <c r="D48" s="14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ht="129" customHeight="1" x14ac:dyDescent="0.55000000000000004">
      <c r="A49" s="49"/>
      <c r="B49" s="49"/>
      <c r="C49" s="49"/>
      <c r="D49" s="29" t="e">
        <f>IF(AND(D41="splnené",D42="splnené",D44="splnené"),"Na základe uvedených údajov spĺňate špecifické podmienky výzvy.","Na základe uvedených údajov nespĺňate špecifické podmienky výzvy.")</f>
        <v>#DIV/0!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 ht="36" x14ac:dyDescent="0.55000000000000004">
      <c r="A50" s="51" t="s">
        <v>7</v>
      </c>
      <c r="B50" s="51"/>
      <c r="C50" s="1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1:16" ht="155.65" customHeight="1" x14ac:dyDescent="0.55000000000000004">
      <c r="A51" s="51" t="s">
        <v>11</v>
      </c>
      <c r="B51" s="51"/>
      <c r="C51" s="16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1:16" ht="36" x14ac:dyDescent="0.55000000000000004">
      <c r="A52" s="71" t="s">
        <v>44</v>
      </c>
      <c r="B52" s="71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ht="16.899999999999999" customHeight="1" x14ac:dyDescent="0.55000000000000004">
      <c r="A53" s="72"/>
      <c r="B53" s="72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ht="36" x14ac:dyDescent="0.5500000000000000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ht="36" x14ac:dyDescent="0.55000000000000004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ht="36" x14ac:dyDescent="0.55000000000000004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ht="36" x14ac:dyDescent="0.55000000000000004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1:16" ht="36" x14ac:dyDescent="0.55000000000000004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 ht="36" x14ac:dyDescent="0.55000000000000004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</sheetData>
  <sheetProtection algorithmName="SHA-512" hashValue="eQFtpIBMRqB3UdYBsd9btxdbjDn7iZcjEIhP8UtI3Aqskbga8DtE0WVgxurMgc6V53nmqktGSdRi22pUWznbOQ==" saltValue="cktMG1iz/6j0cksXbKYMgw==" spinCount="100000" sheet="1" objects="1" scenarios="1"/>
  <mergeCells count="76">
    <mergeCell ref="A20:A21"/>
    <mergeCell ref="A22:A23"/>
    <mergeCell ref="D13:D14"/>
    <mergeCell ref="A13:A14"/>
    <mergeCell ref="A18:A19"/>
    <mergeCell ref="B18:C18"/>
    <mergeCell ref="D18:D19"/>
    <mergeCell ref="B19:C19"/>
    <mergeCell ref="B20:C20"/>
    <mergeCell ref="D20:D21"/>
    <mergeCell ref="B21:C21"/>
    <mergeCell ref="B22:C22"/>
    <mergeCell ref="D22:D23"/>
    <mergeCell ref="B23:C23"/>
    <mergeCell ref="A3:B3"/>
    <mergeCell ref="A6:B6"/>
    <mergeCell ref="A4:B4"/>
    <mergeCell ref="A5:B5"/>
    <mergeCell ref="C5:D5"/>
    <mergeCell ref="C6:D6"/>
    <mergeCell ref="C3:D3"/>
    <mergeCell ref="C4:D4"/>
    <mergeCell ref="D25:D26"/>
    <mergeCell ref="A25:A26"/>
    <mergeCell ref="A9:A10"/>
    <mergeCell ref="A11:A12"/>
    <mergeCell ref="B15:C15"/>
    <mergeCell ref="B9:C9"/>
    <mergeCell ref="D9:D10"/>
    <mergeCell ref="B13:C13"/>
    <mergeCell ref="B14:C14"/>
    <mergeCell ref="B11:C11"/>
    <mergeCell ref="B12:C12"/>
    <mergeCell ref="D11:D12"/>
    <mergeCell ref="B10:C10"/>
    <mergeCell ref="B25:C25"/>
    <mergeCell ref="B26:C26"/>
    <mergeCell ref="B24:C24"/>
    <mergeCell ref="A33:A34"/>
    <mergeCell ref="B33:C33"/>
    <mergeCell ref="A27:A28"/>
    <mergeCell ref="D27:D28"/>
    <mergeCell ref="A29:A30"/>
    <mergeCell ref="B27:C27"/>
    <mergeCell ref="B28:C28"/>
    <mergeCell ref="D29:D30"/>
    <mergeCell ref="B29:C29"/>
    <mergeCell ref="B30:C30"/>
    <mergeCell ref="D42:D43"/>
    <mergeCell ref="B41:C41"/>
    <mergeCell ref="B31:C31"/>
    <mergeCell ref="B32:C32"/>
    <mergeCell ref="D33:D34"/>
    <mergeCell ref="B34:C34"/>
    <mergeCell ref="A52:B53"/>
    <mergeCell ref="A50:B50"/>
    <mergeCell ref="A51:B51"/>
    <mergeCell ref="A45:A48"/>
    <mergeCell ref="B45:C45"/>
    <mergeCell ref="B46:C46"/>
    <mergeCell ref="A1:D1"/>
    <mergeCell ref="A2:D2"/>
    <mergeCell ref="A49:C49"/>
    <mergeCell ref="B48:C48"/>
    <mergeCell ref="B47:C47"/>
    <mergeCell ref="D45:D46"/>
    <mergeCell ref="B44:C44"/>
    <mergeCell ref="A35:A36"/>
    <mergeCell ref="B35:C35"/>
    <mergeCell ref="B39:C39"/>
    <mergeCell ref="B42:C42"/>
    <mergeCell ref="B43:C43"/>
    <mergeCell ref="D35:D36"/>
    <mergeCell ref="B36:C36"/>
    <mergeCell ref="B37:C37"/>
    <mergeCell ref="A42:A43"/>
  </mergeCells>
  <pageMargins left="0.70866141732283505" right="0.70866141732283505" top="0.74803149606299202" bottom="0.87541666666666662" header="0.31496062992126" footer="0.31496062992126"/>
  <pageSetup paperSize="9" scale="22" fitToWidth="0" orientation="landscape" r:id="rId1"/>
  <headerFooter>
    <oddHeader xml:space="preserve">&amp;L&amp;24Príloha č. 1&amp;"-,Tučné"
Dotačná kalkulačka
&amp;"-,Normálne"
</oddHeader>
    <oddFooter xml:space="preserve">&amp;C </oddFooter>
  </headerFooter>
  <ignoredErrors>
    <ignoredError sqref="D40 D4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Inštitút kultúrnej politiky</dc:creator>
  <cp:lastModifiedBy>Bieščad Matúš</cp:lastModifiedBy>
  <cp:lastPrinted>2021-04-29T13:29:07Z</cp:lastPrinted>
  <dcterms:created xsi:type="dcterms:W3CDTF">2021-01-20T14:22:48Z</dcterms:created>
  <dcterms:modified xsi:type="dcterms:W3CDTF">2021-05-26T11:09:01Z</dcterms:modified>
</cp:coreProperties>
</file>