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kalkulačka prepočtu A" sheetId="1" r:id="rId1"/>
  </sheets>
  <definedNames>
    <definedName name="_xlnm.Print_Area" localSheetId="0">'kalkulačka prepočtu A'!$A:$G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1" l="1"/>
  <c r="B24" i="1" s="1"/>
  <c r="F24" i="1" s="1"/>
  <c r="B20" i="1"/>
  <c r="B23" i="1" s="1"/>
  <c r="F17" i="1"/>
  <c r="D17" i="1"/>
  <c r="G17" i="1" s="1"/>
  <c r="F16" i="1"/>
  <c r="D16" i="1"/>
  <c r="G16" i="1" l="1"/>
  <c r="F27" i="1"/>
  <c r="B28" i="1"/>
  <c r="F23" i="1"/>
  <c r="F26" i="1" s="1"/>
  <c r="F28" i="1" s="1"/>
  <c r="D23" i="1"/>
  <c r="G23" i="1" s="1"/>
  <c r="D24" i="1"/>
  <c r="G24" i="1" s="1"/>
  <c r="D27" i="1"/>
  <c r="G27" i="1" s="1"/>
  <c r="G26" i="1" l="1"/>
  <c r="D26" i="1"/>
  <c r="D28" i="1" s="1"/>
  <c r="G28" i="1" s="1"/>
</calcChain>
</file>

<file path=xl/sharedStrings.xml><?xml version="1.0" encoding="utf-8"?>
<sst xmlns="http://schemas.openxmlformats.org/spreadsheetml/2006/main" count="29" uniqueCount="29">
  <si>
    <t>Národný projekt 
Zvýšenie zamestnanosti a zamestnateľnosti ľudí žijúcich v lokalitách s prítomnosťou  MRK realizáciou obnovy kultúrneho dedičstva</t>
  </si>
  <si>
    <t xml:space="preserve">Kalkulačka A: prepočet rozpočtu projektu </t>
  </si>
  <si>
    <r>
      <rPr>
        <b/>
        <sz val="14"/>
        <color rgb="FF000000"/>
        <rFont val="Calibri"/>
        <family val="2"/>
        <charset val="238"/>
      </rPr>
      <t>Celková rozloha kultúrnej pamiatky v m</t>
    </r>
    <r>
      <rPr>
        <b/>
        <vertAlign val="superscript"/>
        <sz val="14"/>
        <color rgb="FF000000"/>
        <rFont val="Calibri"/>
        <family val="2"/>
        <charset val="238"/>
      </rPr>
      <t>2</t>
    </r>
    <r>
      <rPr>
        <b/>
        <sz val="14"/>
        <color rgb="FF000000"/>
        <rFont val="Calibri"/>
        <family val="2"/>
        <charset val="238"/>
      </rPr>
      <t>:</t>
    </r>
  </si>
  <si>
    <t>Rozpočet projektu na 12 mesiacov</t>
  </si>
  <si>
    <t xml:space="preserve">Pracovná pozícia </t>
  </si>
  <si>
    <t>Počet zamestnancov</t>
  </si>
  <si>
    <r>
      <rPr>
        <b/>
        <sz val="12"/>
        <color rgb="FF000000"/>
        <rFont val="Calibri"/>
        <family val="2"/>
        <charset val="238"/>
      </rPr>
      <t>CCP mesačne
rok </t>
    </r>
    <r>
      <rPr>
        <b/>
        <sz val="12"/>
        <rFont val="Calibri"/>
        <family val="2"/>
        <charset val="238"/>
      </rPr>
      <t>2022</t>
    </r>
  </si>
  <si>
    <t>SUMA
05/2022‑12/2022</t>
  </si>
  <si>
    <t>CCP mesačne
rok 2023</t>
  </si>
  <si>
    <t>SUMA 01/2023‑04/2023</t>
  </si>
  <si>
    <t xml:space="preserve">SUMA
12 mesiacov </t>
  </si>
  <si>
    <r>
      <rPr>
        <sz val="11"/>
        <color rgb="FF000000"/>
        <rFont val="Calibri"/>
        <family val="2"/>
        <charset val="238"/>
      </rPr>
      <t>Koordinátor</t>
    </r>
    <r>
      <rPr>
        <vertAlign val="superscript"/>
        <sz val="11"/>
        <color rgb="FF000000"/>
        <rFont val="Calibri"/>
        <family val="2"/>
        <charset val="238"/>
      </rPr>
      <t xml:space="preserve"> 1</t>
    </r>
  </si>
  <si>
    <r>
      <rPr>
        <sz val="11"/>
        <color rgb="FF000000"/>
        <rFont val="Calibri"/>
        <family val="2"/>
        <charset val="238"/>
      </rPr>
      <t>Majster</t>
    </r>
    <r>
      <rPr>
        <vertAlign val="superscript"/>
        <sz val="11"/>
        <color rgb="FF000000"/>
        <rFont val="Calibri"/>
        <family val="2"/>
        <charset val="238"/>
      </rPr>
      <t xml:space="preserve"> </t>
    </r>
  </si>
  <si>
    <r>
      <rPr>
        <b/>
        <sz val="11"/>
        <rFont val="Calibri"/>
        <family val="2"/>
        <charset val="238"/>
      </rPr>
      <t>Pomocní a samostatní zamestnanci spolu</t>
    </r>
    <r>
      <rPr>
        <b/>
        <vertAlign val="superscript"/>
        <sz val="11"/>
        <rFont val="Calibri"/>
        <family val="2"/>
        <charset val="238"/>
      </rPr>
      <t>2</t>
    </r>
  </si>
  <si>
    <t>Výpočet 40%</t>
  </si>
  <si>
    <t>Výpočet 60%</t>
  </si>
  <si>
    <t>z toho</t>
  </si>
  <si>
    <t>pomocný zamestnanec (40%)</t>
  </si>
  <si>
    <t>samostatný zamestnanec (60%)</t>
  </si>
  <si>
    <t>SPOLU</t>
  </si>
  <si>
    <t>Paušál 40%</t>
  </si>
  <si>
    <t>Celkový počet zamestnancov</t>
  </si>
  <si>
    <t>Vysvetlivky</t>
  </si>
  <si>
    <t>1. Vypĺňajú sa bunky označené  žltou farbou -  sumu kalkulačka automaticky prepočíta.</t>
  </si>
  <si>
    <t>2. počet  samostatných a pomocných zamestnancov závisí od rozlohy  kultúrnej pamiatky:</t>
  </si>
  <si>
    <t>rozloha do 0,5ha: počet  pracovníkov  maximálne 18, a to 15 zamestnancov (6 pomocných - 40%, 9 samostatných - 60%), 1  koordinator + 2 majstri</t>
  </si>
  <si>
    <t>rozloha nad 0,5ha: počet všetkých pracovníkov maximálne  35, a to 30 zamestnancov (12 pomocných - 40%, 18 samostatných - 60%), 2 koordinátori + 3 majstri</t>
  </si>
  <si>
    <r>
      <rPr>
        <vertAlign val="superscript"/>
        <sz val="11"/>
        <color rgb="FF000000"/>
        <rFont val="Calibri"/>
        <family val="2"/>
        <charset val="238"/>
      </rPr>
      <t>1</t>
    </r>
    <r>
      <rPr>
        <sz val="11"/>
        <color rgb="FF000000"/>
        <rFont val="Calibri"/>
        <family val="2"/>
        <charset val="238"/>
      </rPr>
      <t xml:space="preserve"> Uveďte počet koordinátorov a majstrov, ktorí budú vykonávať asistenciu samostatným a pomocným zamestnancom.</t>
    </r>
  </si>
  <si>
    <r>
      <rPr>
        <vertAlign val="super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 xml:space="preserve"> Uveďte celkový počet  samostatných a pomocných zamestnancov.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</si>
</sst>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20" x14ac:knownFonts="1">
    <font>
      <sz val="10"/>
      <color rgb="FF000000"/>
      <name val="Source Sans Pro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vertAlign val="superscript"/>
      <sz val="14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1"/>
      <color rgb="FF4F81BD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FF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DCDB"/>
        <bgColor rgb="FFEBF1DE"/>
      </patternFill>
    </fill>
    <fill>
      <patternFill patternType="solid">
        <fgColor rgb="FFFFFF00"/>
        <bgColor rgb="FFFFFF00"/>
      </patternFill>
    </fill>
    <fill>
      <patternFill patternType="solid">
        <fgColor rgb="FFEBF1DE"/>
        <bgColor rgb="FFF2DCDB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0" borderId="1" xfId="0" applyFont="1" applyBorder="1" applyProtection="1"/>
    <xf numFmtId="164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wrapText="1"/>
    </xf>
    <xf numFmtId="164" fontId="2" fillId="0" borderId="2" xfId="0" applyNumberFormat="1" applyFont="1" applyBorder="1" applyAlignment="1" applyProtection="1">
      <alignment horizontal="center"/>
    </xf>
    <xf numFmtId="0" fontId="8" fillId="0" borderId="1" xfId="0" applyFont="1" applyBorder="1" applyProtection="1"/>
    <xf numFmtId="164" fontId="8" fillId="0" borderId="2" xfId="0" applyNumberFormat="1" applyFont="1" applyBorder="1" applyAlignment="1" applyProtection="1">
      <alignment horizontal="center"/>
    </xf>
    <xf numFmtId="164" fontId="8" fillId="0" borderId="0" xfId="0" applyNumberFormat="1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wrapText="1"/>
    </xf>
    <xf numFmtId="0" fontId="12" fillId="0" borderId="1" xfId="0" applyFont="1" applyBorder="1" applyAlignment="1" applyProtection="1">
      <alignment horizontal="center" wrapText="1"/>
    </xf>
    <xf numFmtId="1" fontId="12" fillId="0" borderId="2" xfId="0" applyNumberFormat="1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wrapText="1"/>
    </xf>
    <xf numFmtId="1" fontId="8" fillId="0" borderId="2" xfId="0" applyNumberFormat="1" applyFont="1" applyBorder="1" applyAlignment="1" applyProtection="1">
      <alignment horizontal="center"/>
    </xf>
    <xf numFmtId="0" fontId="1" fillId="4" borderId="3" xfId="0" applyFont="1" applyFill="1" applyBorder="1" applyProtection="1"/>
    <xf numFmtId="0" fontId="8" fillId="4" borderId="2" xfId="0" applyFont="1" applyFill="1" applyBorder="1" applyAlignment="1" applyProtection="1">
      <alignment horizontal="center"/>
    </xf>
    <xf numFmtId="164" fontId="2" fillId="4" borderId="2" xfId="0" applyNumberFormat="1" applyFont="1" applyFill="1" applyBorder="1" applyAlignment="1" applyProtection="1">
      <alignment horizontal="center"/>
    </xf>
    <xf numFmtId="164" fontId="8" fillId="4" borderId="2" xfId="0" applyNumberFormat="1" applyFont="1" applyFill="1" applyBorder="1" applyAlignment="1" applyProtection="1">
      <alignment horizontal="center"/>
    </xf>
    <xf numFmtId="0" fontId="8" fillId="4" borderId="1" xfId="0" applyFont="1" applyFill="1" applyBorder="1" applyProtection="1"/>
    <xf numFmtId="164" fontId="14" fillId="4" borderId="2" xfId="0" applyNumberFormat="1" applyFont="1" applyFill="1" applyBorder="1" applyAlignment="1" applyProtection="1">
      <alignment horizontal="center"/>
    </xf>
    <xf numFmtId="164" fontId="15" fillId="4" borderId="2" xfId="0" applyNumberFormat="1" applyFont="1" applyFill="1" applyBorder="1" applyAlignment="1" applyProtection="1">
      <alignment horizontal="center"/>
    </xf>
    <xf numFmtId="164" fontId="16" fillId="4" borderId="2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7" fillId="0" borderId="0" xfId="0" applyFont="1" applyBorder="1" applyAlignment="1" applyProtection="1"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1" fontId="8" fillId="3" borderId="2" xfId="0" applyNumberFormat="1" applyFont="1" applyFill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164" fontId="2" fillId="0" borderId="0" xfId="0" applyNumberFormat="1" applyFont="1" applyBorder="1" applyAlignment="1" applyProtection="1">
      <alignment horizontal="center"/>
      <protection locked="0"/>
    </xf>
    <xf numFmtId="164" fontId="16" fillId="0" borderId="0" xfId="0" applyNumberFormat="1" applyFont="1" applyBorder="1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2" fillId="3" borderId="0" xfId="0" applyFont="1" applyFill="1" applyBorder="1" applyAlignment="1" applyProtection="1">
      <protection locked="0"/>
    </xf>
    <xf numFmtId="0" fontId="8" fillId="3" borderId="0" xfId="0" applyFont="1" applyFill="1" applyBorder="1" applyAlignment="1" applyProtection="1">
      <protection locked="0"/>
    </xf>
    <xf numFmtId="0" fontId="18" fillId="0" borderId="0" xfId="0" applyFont="1" applyProtection="1"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18" fillId="0" borderId="0" xfId="0" applyFont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left"/>
      <protection locked="0"/>
    </xf>
    <xf numFmtId="0" fontId="17" fillId="0" borderId="0" xfId="0" applyFont="1" applyBorder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7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13" fillId="0" borderId="0" xfId="0" applyFont="1" applyProtection="1">
      <protection locked="0"/>
    </xf>
    <xf numFmtId="0" fontId="0" fillId="0" borderId="0" xfId="0" applyBorder="1" applyAlignment="1" applyProtection="1">
      <alignment horizont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581040</xdr:colOff>
      <xdr:row>1</xdr:row>
      <xdr:rowOff>60120</xdr:rowOff>
    </xdr:from>
    <xdr:to>
      <xdr:col>1</xdr:col>
      <xdr:colOff>765000</xdr:colOff>
      <xdr:row>2</xdr:row>
      <xdr:rowOff>143640</xdr:rowOff>
    </xdr:to>
    <xdr:sp macro="" textlink="">
      <xdr:nvSpPr>
        <xdr:cNvPr id="2" name="BlokTextu 2"/>
        <xdr:cNvSpPr/>
      </xdr:nvSpPr>
      <xdr:spPr>
        <a:xfrm>
          <a:off x="2738880" y="222840"/>
          <a:ext cx="18396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1173600</xdr:colOff>
      <xdr:row>0</xdr:row>
      <xdr:rowOff>0</xdr:rowOff>
    </xdr:from>
    <xdr:to>
      <xdr:col>6</xdr:col>
      <xdr:colOff>312840</xdr:colOff>
      <xdr:row>6</xdr:row>
      <xdr:rowOff>158400</xdr:rowOff>
    </xdr:to>
    <xdr:pic>
      <xdr:nvPicPr>
        <xdr:cNvPr id="3" name="Obrázok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173600" y="0"/>
          <a:ext cx="7596000" cy="1102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A7" zoomScaleNormal="100" workbookViewId="0">
      <selection activeCell="F17" sqref="F17"/>
    </sheetView>
  </sheetViews>
  <sheetFormatPr defaultColWidth="10" defaultRowHeight="13.5" x14ac:dyDescent="0.25"/>
  <cols>
    <col min="1" max="1" width="34.1640625" style="26" customWidth="1"/>
    <col min="2" max="7" width="20" style="26" customWidth="1"/>
    <col min="8" max="1023" width="10" style="26"/>
    <col min="1024" max="1024" width="12.6640625" style="26" customWidth="1"/>
    <col min="1025" max="16384" width="10" style="26"/>
  </cols>
  <sheetData>
    <row r="1" spans="1:7" x14ac:dyDescent="0.25">
      <c r="A1" s="25"/>
      <c r="B1" s="25"/>
      <c r="C1" s="25"/>
      <c r="D1" s="25"/>
      <c r="E1" s="25"/>
      <c r="F1" s="25"/>
      <c r="G1" s="25"/>
    </row>
    <row r="2" spans="1:7" ht="14.25" customHeight="1" x14ac:dyDescent="0.25">
      <c r="A2" s="25"/>
      <c r="B2" s="25"/>
      <c r="C2" s="25"/>
      <c r="D2" s="25"/>
      <c r="E2" s="25"/>
      <c r="F2" s="25"/>
      <c r="G2" s="25"/>
    </row>
    <row r="3" spans="1:7" x14ac:dyDescent="0.25">
      <c r="A3" s="25"/>
      <c r="B3" s="25"/>
      <c r="C3" s="25"/>
      <c r="D3" s="25"/>
      <c r="E3" s="25"/>
      <c r="F3" s="25"/>
      <c r="G3" s="25"/>
    </row>
    <row r="4" spans="1:7" ht="15.75" customHeight="1" x14ac:dyDescent="0.25">
      <c r="A4" s="25"/>
      <c r="B4" s="25"/>
      <c r="C4" s="25"/>
      <c r="D4" s="25"/>
      <c r="E4" s="25"/>
      <c r="F4" s="25"/>
      <c r="G4" s="25"/>
    </row>
    <row r="5" spans="1:7" ht="3.75" hidden="1" customHeight="1" x14ac:dyDescent="0.25">
      <c r="A5" s="25"/>
      <c r="B5" s="25"/>
      <c r="C5" s="25"/>
      <c r="D5" s="25"/>
      <c r="E5" s="25"/>
      <c r="F5" s="25"/>
      <c r="G5" s="25"/>
    </row>
    <row r="6" spans="1:7" ht="18.75" customHeight="1" x14ac:dyDescent="0.25">
      <c r="A6" s="27"/>
      <c r="B6" s="27"/>
      <c r="C6" s="27"/>
      <c r="D6" s="27"/>
      <c r="E6" s="27"/>
      <c r="F6" s="27"/>
      <c r="G6" s="27"/>
    </row>
    <row r="7" spans="1:7" ht="18.75" customHeight="1" x14ac:dyDescent="0.25">
      <c r="A7" s="28" t="s">
        <v>0</v>
      </c>
      <c r="B7" s="28"/>
      <c r="C7" s="28"/>
      <c r="D7" s="28"/>
      <c r="E7" s="28"/>
      <c r="F7" s="28"/>
      <c r="G7" s="28"/>
    </row>
    <row r="8" spans="1:7" ht="36" customHeight="1" x14ac:dyDescent="0.25">
      <c r="A8" s="28"/>
      <c r="B8" s="28"/>
      <c r="C8" s="28"/>
      <c r="D8" s="28"/>
      <c r="E8" s="28"/>
      <c r="F8" s="28"/>
      <c r="G8" s="28"/>
    </row>
    <row r="9" spans="1:7" ht="24" customHeight="1" x14ac:dyDescent="0.25">
      <c r="A9" s="29"/>
      <c r="B9" s="30" t="s">
        <v>1</v>
      </c>
      <c r="C9" s="30"/>
      <c r="D9" s="30"/>
      <c r="E9" s="30"/>
      <c r="F9" s="29"/>
      <c r="G9" s="29"/>
    </row>
    <row r="10" spans="1:7" ht="24" customHeight="1" x14ac:dyDescent="0.25">
      <c r="A10" s="29"/>
      <c r="B10" s="31"/>
      <c r="C10" s="31"/>
      <c r="D10" s="31"/>
      <c r="E10" s="31"/>
      <c r="F10" s="29"/>
      <c r="G10" s="29"/>
    </row>
    <row r="11" spans="1:7" ht="24" customHeight="1" x14ac:dyDescent="0.25">
      <c r="A11" s="32" t="s">
        <v>2</v>
      </c>
      <c r="B11" s="32"/>
      <c r="C11" s="33"/>
      <c r="D11" s="33"/>
      <c r="E11" s="33"/>
      <c r="F11" s="33"/>
      <c r="G11" s="33"/>
    </row>
    <row r="12" spans="1:7" s="37" customFormat="1" ht="29.25" customHeight="1" x14ac:dyDescent="0.25">
      <c r="A12" s="34"/>
      <c r="B12" s="34"/>
      <c r="C12" s="35"/>
      <c r="D12" s="35"/>
      <c r="E12" s="36"/>
      <c r="F12" s="36"/>
      <c r="G12" s="36"/>
    </row>
    <row r="13" spans="1:7" ht="21" customHeight="1" x14ac:dyDescent="0.3">
      <c r="A13" s="38" t="s">
        <v>3</v>
      </c>
      <c r="B13" s="36"/>
      <c r="C13" s="36"/>
      <c r="D13" s="36"/>
      <c r="E13" s="36"/>
      <c r="F13" s="36"/>
      <c r="G13" s="36"/>
    </row>
    <row r="14" spans="1:7" ht="47.25" customHeight="1" x14ac:dyDescent="0.25">
      <c r="A14" s="1" t="s">
        <v>4</v>
      </c>
      <c r="B14" s="39" t="s">
        <v>5</v>
      </c>
      <c r="C14" s="2" t="s">
        <v>6</v>
      </c>
      <c r="D14" s="2" t="s">
        <v>7</v>
      </c>
      <c r="E14" s="2" t="s">
        <v>8</v>
      </c>
      <c r="F14" s="2" t="s">
        <v>9</v>
      </c>
      <c r="G14" s="2" t="s">
        <v>10</v>
      </c>
    </row>
    <row r="15" spans="1:7" ht="15.75" x14ac:dyDescent="0.25">
      <c r="A15" s="3"/>
      <c r="B15" s="40"/>
      <c r="C15" s="4"/>
      <c r="D15" s="5"/>
      <c r="E15" s="6"/>
      <c r="F15" s="6"/>
      <c r="G15" s="5"/>
    </row>
    <row r="16" spans="1:7" ht="17.25" x14ac:dyDescent="0.25">
      <c r="A16" s="7" t="s">
        <v>11</v>
      </c>
      <c r="B16" s="41"/>
      <c r="C16" s="6">
        <v>1449</v>
      </c>
      <c r="D16" s="8">
        <f>B16*C16*8</f>
        <v>0</v>
      </c>
      <c r="E16" s="6">
        <v>1536</v>
      </c>
      <c r="F16" s="8">
        <f>B16*E16*4</f>
        <v>0</v>
      </c>
      <c r="G16" s="8">
        <f>D16+F16</f>
        <v>0</v>
      </c>
    </row>
    <row r="17" spans="1:7" ht="17.25" x14ac:dyDescent="0.25">
      <c r="A17" s="7" t="s">
        <v>12</v>
      </c>
      <c r="B17" s="41"/>
      <c r="C17" s="6">
        <v>2205</v>
      </c>
      <c r="D17" s="9">
        <f>B17*C17*8</f>
        <v>0</v>
      </c>
      <c r="E17" s="6">
        <v>2361</v>
      </c>
      <c r="F17" s="8">
        <f>B17*E17*4</f>
        <v>0</v>
      </c>
      <c r="G17" s="8">
        <f>D17+F17</f>
        <v>0</v>
      </c>
    </row>
    <row r="18" spans="1:7" ht="13.5" customHeight="1" x14ac:dyDescent="0.25">
      <c r="A18" s="7"/>
      <c r="B18" s="42"/>
      <c r="C18" s="6"/>
      <c r="D18" s="8"/>
      <c r="E18" s="6"/>
      <c r="F18" s="8"/>
      <c r="G18" s="8"/>
    </row>
    <row r="19" spans="1:7" ht="32.25" x14ac:dyDescent="0.25">
      <c r="A19" s="11" t="s">
        <v>13</v>
      </c>
      <c r="B19" s="41"/>
      <c r="C19" s="6"/>
      <c r="D19" s="8"/>
      <c r="E19" s="6"/>
      <c r="F19" s="8"/>
      <c r="G19" s="8"/>
    </row>
    <row r="20" spans="1:7" ht="15" x14ac:dyDescent="0.25">
      <c r="A20" s="12" t="s">
        <v>14</v>
      </c>
      <c r="B20" s="16">
        <f>B19*0.4</f>
        <v>0</v>
      </c>
      <c r="C20" s="6"/>
      <c r="D20" s="8"/>
      <c r="E20" s="6"/>
      <c r="F20" s="8"/>
      <c r="G20" s="8"/>
    </row>
    <row r="21" spans="1:7" ht="15" x14ac:dyDescent="0.25">
      <c r="A21" s="12" t="s">
        <v>15</v>
      </c>
      <c r="B21" s="13">
        <f>B19*0.6</f>
        <v>0</v>
      </c>
      <c r="C21" s="6"/>
      <c r="D21" s="8"/>
      <c r="E21" s="6"/>
      <c r="F21" s="8"/>
      <c r="G21" s="8"/>
    </row>
    <row r="22" spans="1:7" ht="15" x14ac:dyDescent="0.25">
      <c r="A22" s="14" t="s">
        <v>16</v>
      </c>
      <c r="B22" s="10"/>
      <c r="C22" s="8"/>
      <c r="D22" s="8"/>
      <c r="E22" s="8"/>
      <c r="F22" s="8"/>
      <c r="G22" s="8"/>
    </row>
    <row r="23" spans="1:7" ht="15" x14ac:dyDescent="0.25">
      <c r="A23" s="15" t="s">
        <v>17</v>
      </c>
      <c r="B23" s="16">
        <f>ROUND(B20,0)</f>
        <v>0</v>
      </c>
      <c r="C23" s="6">
        <v>873.39</v>
      </c>
      <c r="D23" s="8">
        <f>B23*C23*8</f>
        <v>0</v>
      </c>
      <c r="E23" s="6">
        <v>941.52</v>
      </c>
      <c r="F23" s="8">
        <f>B23*E23*4</f>
        <v>0</v>
      </c>
      <c r="G23" s="8">
        <f>D23+F23</f>
        <v>0</v>
      </c>
    </row>
    <row r="24" spans="1:7" ht="15" x14ac:dyDescent="0.25">
      <c r="A24" s="7" t="s">
        <v>18</v>
      </c>
      <c r="B24" s="16">
        <f>ROUND(B21,0)</f>
        <v>0</v>
      </c>
      <c r="C24" s="6">
        <v>1148</v>
      </c>
      <c r="D24" s="8">
        <f>B24*C24*8</f>
        <v>0</v>
      </c>
      <c r="E24" s="6">
        <v>1203</v>
      </c>
      <c r="F24" s="8">
        <f>B24*E24*4</f>
        <v>0</v>
      </c>
      <c r="G24" s="8">
        <f>D24+F24</f>
        <v>0</v>
      </c>
    </row>
    <row r="25" spans="1:7" ht="15" x14ac:dyDescent="0.25">
      <c r="A25" s="7"/>
      <c r="B25" s="10"/>
      <c r="C25" s="10"/>
      <c r="D25" s="10"/>
      <c r="E25" s="8"/>
      <c r="F25" s="8"/>
      <c r="G25" s="8"/>
    </row>
    <row r="26" spans="1:7" ht="15.75" x14ac:dyDescent="0.25">
      <c r="A26" s="17" t="s">
        <v>19</v>
      </c>
      <c r="B26" s="18"/>
      <c r="C26" s="19"/>
      <c r="D26" s="20">
        <f>D16+D17+D23+D24</f>
        <v>0</v>
      </c>
      <c r="E26" s="20"/>
      <c r="F26" s="20">
        <f>SUM(F16:F25)</f>
        <v>0</v>
      </c>
      <c r="G26" s="20">
        <f>G16+G17+G23+G24</f>
        <v>0</v>
      </c>
    </row>
    <row r="27" spans="1:7" ht="15" x14ac:dyDescent="0.25">
      <c r="A27" s="21" t="s">
        <v>20</v>
      </c>
      <c r="B27" s="18"/>
      <c r="C27" s="22"/>
      <c r="D27" s="23">
        <f>SUM(D16+D17)*0.4</f>
        <v>0</v>
      </c>
      <c r="E27" s="23"/>
      <c r="F27" s="23">
        <f>SUM(F16+F17)*0.4</f>
        <v>0</v>
      </c>
      <c r="G27" s="23">
        <f>D27+F27</f>
        <v>0</v>
      </c>
    </row>
    <row r="28" spans="1:7" ht="15" x14ac:dyDescent="0.25">
      <c r="A28" s="21" t="s">
        <v>21</v>
      </c>
      <c r="B28" s="18">
        <f>B16+B17+B23+B24</f>
        <v>0</v>
      </c>
      <c r="C28" s="19"/>
      <c r="D28" s="24">
        <f>SUM(D26:D27)</f>
        <v>0</v>
      </c>
      <c r="E28" s="24"/>
      <c r="F28" s="24">
        <f>SUM(F26:F27)</f>
        <v>0</v>
      </c>
      <c r="G28" s="24">
        <f>SUM(D28:F28)</f>
        <v>0</v>
      </c>
    </row>
    <row r="29" spans="1:7" ht="15" x14ac:dyDescent="0.25">
      <c r="A29" s="43"/>
      <c r="B29" s="44"/>
      <c r="C29" s="45"/>
      <c r="D29" s="46"/>
      <c r="E29" s="46"/>
      <c r="F29" s="46"/>
      <c r="G29" s="46"/>
    </row>
    <row r="30" spans="1:7" ht="15" x14ac:dyDescent="0.25">
      <c r="A30" s="47" t="s">
        <v>22</v>
      </c>
      <c r="B30" s="44"/>
      <c r="C30" s="45"/>
      <c r="D30" s="46"/>
      <c r="E30" s="46"/>
      <c r="F30" s="46"/>
      <c r="G30" s="46"/>
    </row>
    <row r="31" spans="1:7" ht="15" x14ac:dyDescent="0.25">
      <c r="A31" s="48" t="s">
        <v>23</v>
      </c>
      <c r="B31" s="49"/>
      <c r="C31" s="49"/>
      <c r="D31" s="50"/>
      <c r="E31" s="50"/>
      <c r="F31" s="50"/>
    </row>
    <row r="32" spans="1:7" x14ac:dyDescent="0.25">
      <c r="A32" s="51" t="s">
        <v>24</v>
      </c>
      <c r="B32" s="51"/>
      <c r="C32" s="51"/>
      <c r="D32" s="51"/>
      <c r="E32" s="51"/>
      <c r="F32" s="51"/>
    </row>
    <row r="33" spans="1:7" ht="15" x14ac:dyDescent="0.25">
      <c r="A33" s="52"/>
      <c r="B33" s="52"/>
      <c r="C33" s="53"/>
      <c r="D33" s="53"/>
      <c r="E33" s="53"/>
      <c r="F33" s="53"/>
    </row>
    <row r="34" spans="1:7" x14ac:dyDescent="0.25">
      <c r="A34" s="54" t="s">
        <v>25</v>
      </c>
      <c r="B34" s="54"/>
      <c r="C34" s="54"/>
      <c r="D34" s="54"/>
      <c r="E34" s="54"/>
      <c r="F34" s="54"/>
      <c r="G34" s="54"/>
    </row>
    <row r="35" spans="1:7" x14ac:dyDescent="0.25">
      <c r="A35" s="55" t="s">
        <v>26</v>
      </c>
      <c r="B35" s="55"/>
      <c r="C35" s="55"/>
      <c r="D35" s="55"/>
      <c r="E35" s="55"/>
      <c r="F35" s="55"/>
      <c r="G35" s="55"/>
    </row>
    <row r="36" spans="1:7" x14ac:dyDescent="0.25">
      <c r="A36" s="56"/>
      <c r="B36" s="56"/>
      <c r="C36" s="56"/>
      <c r="D36" s="56"/>
      <c r="E36" s="56"/>
      <c r="F36" s="56"/>
    </row>
    <row r="37" spans="1:7" ht="17.25" x14ac:dyDescent="0.25">
      <c r="A37" s="57" t="s">
        <v>27</v>
      </c>
      <c r="B37" s="57"/>
      <c r="C37" s="57"/>
      <c r="D37" s="57"/>
      <c r="E37" s="57"/>
      <c r="F37" s="57"/>
    </row>
    <row r="38" spans="1:7" ht="17.25" x14ac:dyDescent="0.25">
      <c r="A38" s="57" t="s">
        <v>28</v>
      </c>
      <c r="B38" s="57"/>
      <c r="C38" s="57"/>
      <c r="D38" s="57"/>
      <c r="E38" s="57"/>
      <c r="F38" s="57"/>
      <c r="G38" s="57"/>
    </row>
    <row r="39" spans="1:7" ht="15" x14ac:dyDescent="0.25">
      <c r="A39" s="58"/>
      <c r="B39" s="58"/>
      <c r="C39" s="58"/>
      <c r="D39" s="58"/>
      <c r="E39" s="58"/>
      <c r="F39" s="58"/>
      <c r="G39" s="58"/>
    </row>
    <row r="40" spans="1:7" ht="15" x14ac:dyDescent="0.25">
      <c r="A40" s="59"/>
    </row>
    <row r="41" spans="1:7" ht="15" x14ac:dyDescent="0.25">
      <c r="A41" s="60"/>
      <c r="B41" s="60"/>
      <c r="C41" s="60"/>
      <c r="D41" s="60"/>
      <c r="E41" s="60"/>
      <c r="F41" s="60"/>
      <c r="G41" s="60"/>
    </row>
    <row r="43" spans="1:7" ht="15" x14ac:dyDescent="0.25">
      <c r="A43" s="59"/>
    </row>
    <row r="45" spans="1:7" x14ac:dyDescent="0.25">
      <c r="A45" s="61"/>
      <c r="B45" s="61"/>
      <c r="C45" s="61"/>
      <c r="D45" s="61"/>
      <c r="E45" s="61"/>
    </row>
    <row r="46" spans="1:7" ht="15" x14ac:dyDescent="0.25">
      <c r="A46" s="62"/>
    </row>
    <row r="56" spans="3:6" ht="15" customHeight="1" x14ac:dyDescent="0.25">
      <c r="C56" s="63"/>
      <c r="D56" s="63"/>
      <c r="E56" s="63"/>
      <c r="F56" s="63"/>
    </row>
    <row r="57" spans="3:6" ht="18" customHeight="1" x14ac:dyDescent="0.25">
      <c r="C57" s="25"/>
      <c r="D57" s="25"/>
      <c r="E57" s="25"/>
      <c r="F57" s="25"/>
    </row>
    <row r="58" spans="3:6" x14ac:dyDescent="0.25">
      <c r="C58" s="25"/>
      <c r="D58" s="25"/>
      <c r="E58" s="25"/>
      <c r="F58" s="25"/>
    </row>
  </sheetData>
  <sheetProtection password="C57E" sheet="1" objects="1" scenarios="1"/>
  <mergeCells count="16">
    <mergeCell ref="A38:G38"/>
    <mergeCell ref="A39:G39"/>
    <mergeCell ref="C56:F56"/>
    <mergeCell ref="C57:F57"/>
    <mergeCell ref="C58:F58"/>
    <mergeCell ref="A32:F32"/>
    <mergeCell ref="A34:G34"/>
    <mergeCell ref="A35:G35"/>
    <mergeCell ref="A36:F36"/>
    <mergeCell ref="A37:F37"/>
    <mergeCell ref="A1:G5"/>
    <mergeCell ref="A7:G8"/>
    <mergeCell ref="B9:E9"/>
    <mergeCell ref="A11:B11"/>
    <mergeCell ref="A12:B12"/>
    <mergeCell ref="C12:D12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kalkulačka prepočtu A</vt:lpstr>
      <vt:lpstr>'kalkulačka prepočtu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</dc:creator>
  <dc:description/>
  <cp:lastModifiedBy>Gál Branislav</cp:lastModifiedBy>
  <cp:revision>14</cp:revision>
  <cp:lastPrinted>2022-07-06T17:55:53Z</cp:lastPrinted>
  <dcterms:created xsi:type="dcterms:W3CDTF">2022-06-15T17:34:10Z</dcterms:created>
  <dcterms:modified xsi:type="dcterms:W3CDTF">2022-07-15T13:26:00Z</dcterms:modified>
  <dc:language>sk-SK</dc:language>
</cp:coreProperties>
</file>